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_FilterDatabase" localSheetId="0" hidden="1">Sheet1!$A$3:$H$40</definedName>
    <definedName name="_xlnm.Print_Area" localSheetId="0">Sheet1!$A$1:$H$40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<sst xmlns="http://schemas.openxmlformats.org/spreadsheetml/2006/main" count="167" uniqueCount="73">
  <si>
    <t>2020年天津市企业提升国际化经营能力项目（第二批）
——境外专利申请项目审核明细表</t>
  </si>
  <si>
    <t>单位：人民币元</t>
  </si>
  <si>
    <t>序号</t>
  </si>
  <si>
    <t>登记号</t>
  </si>
  <si>
    <t>所属区域</t>
  </si>
  <si>
    <t>企业名称</t>
  </si>
  <si>
    <t>国别
（地区）</t>
  </si>
  <si>
    <t>专利类型</t>
  </si>
  <si>
    <t>专利申请费</t>
  </si>
  <si>
    <t>拟支持金额</t>
  </si>
  <si>
    <t>H-039</t>
  </si>
  <si>
    <t>滨海新区</t>
  </si>
  <si>
    <t>深之蓝海洋科技股份有限公司</t>
  </si>
  <si>
    <t>澳大利亚</t>
  </si>
  <si>
    <t>发明专利</t>
  </si>
  <si>
    <t>H-040</t>
  </si>
  <si>
    <t>美国</t>
  </si>
  <si>
    <t>H-041</t>
  </si>
  <si>
    <t>H-042</t>
  </si>
  <si>
    <t>H-043</t>
  </si>
  <si>
    <t>H-044</t>
  </si>
  <si>
    <t>H-018</t>
  </si>
  <si>
    <t>天津海鸥表业集团有限公司</t>
  </si>
  <si>
    <t>德国</t>
  </si>
  <si>
    <t>H-019</t>
  </si>
  <si>
    <t>滨海新区小计</t>
  </si>
  <si>
    <t>H-017</t>
  </si>
  <si>
    <t>南开区</t>
  </si>
  <si>
    <t>天津九安医疗电子股份有限公司</t>
  </si>
  <si>
    <t>法国</t>
  </si>
  <si>
    <t>外观设计专利</t>
  </si>
  <si>
    <t>H-045</t>
  </si>
  <si>
    <t>天津尚德药缘科技股份有限公司</t>
  </si>
  <si>
    <t>H-020</t>
  </si>
  <si>
    <t>天津子婷进出口贸易有限公司</t>
  </si>
  <si>
    <t>西班牙</t>
  </si>
  <si>
    <t>H-021</t>
  </si>
  <si>
    <t>H-022</t>
  </si>
  <si>
    <t>H-023</t>
  </si>
  <si>
    <t>H-024</t>
  </si>
  <si>
    <t>H-025</t>
  </si>
  <si>
    <t>H-026</t>
  </si>
  <si>
    <t>H-027</t>
  </si>
  <si>
    <t>H-028</t>
  </si>
  <si>
    <t>H-029</t>
  </si>
  <si>
    <t>H-030</t>
  </si>
  <si>
    <t>H-031</t>
  </si>
  <si>
    <t>H-032</t>
  </si>
  <si>
    <t>H-033</t>
  </si>
  <si>
    <t>H-034</t>
  </si>
  <si>
    <t>南开区小计</t>
  </si>
  <si>
    <t>H-046</t>
  </si>
  <si>
    <t>东丽区</t>
  </si>
  <si>
    <t>天津清研智束科技有限公司</t>
  </si>
  <si>
    <t>俄罗斯</t>
  </si>
  <si>
    <t>东丽区小计</t>
  </si>
  <si>
    <t>H-038</t>
  </si>
  <si>
    <t>津南区</t>
  </si>
  <si>
    <t>天津石泰集团有限公司</t>
  </si>
  <si>
    <t>津南区小计</t>
  </si>
  <si>
    <t>H-036</t>
  </si>
  <si>
    <t>北辰区</t>
  </si>
  <si>
    <t>建科机械（天津）股份有限公司</t>
  </si>
  <si>
    <t>日本</t>
  </si>
  <si>
    <t>H-037</t>
  </si>
  <si>
    <t>韩国</t>
  </si>
  <si>
    <t>北辰区小计</t>
  </si>
  <si>
    <t>H-035</t>
  </si>
  <si>
    <t>静海区</t>
  </si>
  <si>
    <t>天津市海尔斯金属制品有限公司</t>
  </si>
  <si>
    <t>欧盟</t>
  </si>
  <si>
    <t>静海区小计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</si>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</sst>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Arial Narrow"/>
      <charset val="134"/>
    </font>
    <font>
      <sz val="10"/>
      <name val="Arial Narrow"/>
      <charset val="134"/>
    </font>
    <font>
      <b/>
      <sz val="10"/>
      <color theme="1"/>
      <name val="Arial Narrow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7">
    <xf numFmtId="0" fontId="0" fillId="0" borderId="0"/>
    <xf numFmtId="0" fontId="14" fillId="0" borderId="0">
      <alignment vertical="center"/>
    </xf>
    <xf numFmtId="0" fontId="0" fillId="0" borderId="0">
      <alignment vertical="center"/>
    </xf>
    <xf numFmtId="0" fontId="18" fillId="0" borderId="0">
      <alignment vertical="center"/>
    </xf>
    <xf numFmtId="0" fontId="0" fillId="0" borderId="0"/>
    <xf numFmtId="0" fontId="12" fillId="26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23" fillId="17" borderId="7" applyNumberFormat="false" applyAlignment="false" applyProtection="false">
      <alignment vertical="center"/>
    </xf>
    <xf numFmtId="0" fontId="21" fillId="11" borderId="6" applyNumberFormat="false" applyAlignment="false" applyProtection="false">
      <alignment vertical="center"/>
    </xf>
    <xf numFmtId="0" fontId="24" fillId="19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4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43" fontId="18" fillId="0" borderId="0" applyFont="false" applyFill="false" applyBorder="false" applyAlignment="false" applyProtection="false">
      <alignment vertical="center"/>
    </xf>
    <xf numFmtId="0" fontId="20" fillId="0" borderId="4" applyNumberFormat="false" applyFill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41" fontId="11" fillId="0" borderId="0" applyFon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2" fillId="14" borderId="0" applyNumberFormat="false" applyBorder="false" applyAlignment="false" applyProtection="false">
      <alignment vertical="center"/>
    </xf>
    <xf numFmtId="43" fontId="14" fillId="0" borderId="0" applyFont="false" applyFill="false" applyBorder="false" applyAlignment="false" applyProtection="false">
      <alignment vertical="center"/>
    </xf>
    <xf numFmtId="0" fontId="13" fillId="0" borderId="3" applyNumberFormat="false" applyFill="false" applyAlignment="false" applyProtection="false">
      <alignment vertical="center"/>
    </xf>
    <xf numFmtId="0" fontId="19" fillId="0" borderId="5" applyNumberFormat="false" applyFill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12" fillId="21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28" fillId="0" borderId="0">
      <alignment vertical="center"/>
    </xf>
    <xf numFmtId="0" fontId="29" fillId="0" borderId="9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42" fontId="11" fillId="0" borderId="0" applyFont="false" applyFill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11" fillId="18" borderId="8" applyNumberFormat="false" applyFont="false" applyAlignment="false" applyProtection="false">
      <alignment vertical="center"/>
    </xf>
    <xf numFmtId="0" fontId="12" fillId="24" borderId="0" applyNumberFormat="false" applyBorder="false" applyAlignment="false" applyProtection="false">
      <alignment vertical="center"/>
    </xf>
    <xf numFmtId="0" fontId="30" fillId="31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22" fillId="12" borderId="0" applyNumberFormat="false" applyBorder="false" applyAlignment="false" applyProtection="false">
      <alignment vertical="center"/>
    </xf>
    <xf numFmtId="0" fontId="31" fillId="17" borderId="2" applyNumberFormat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12" fillId="32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9" fontId="11" fillId="0" borderId="0" applyFont="false" applyFill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44" fontId="11" fillId="0" borderId="0" applyFont="false" applyFill="false" applyBorder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10" fillId="3" borderId="2" applyNumberFormat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</cellStyleXfs>
  <cellXfs count="35">
    <xf numFmtId="0" fontId="0" fillId="0" borderId="0" xfId="0"/>
    <xf numFmtId="0" fontId="0" fillId="0" borderId="0" xfId="0" applyAlignment="true">
      <alignment vertical="center"/>
    </xf>
    <xf numFmtId="0" fontId="1" fillId="0" borderId="0" xfId="0" applyFont="true"/>
    <xf numFmtId="0" fontId="0" fillId="0" borderId="0" xfId="0" applyAlignment="true">
      <alignment horizontal="center"/>
    </xf>
    <xf numFmtId="0" fontId="0" fillId="0" borderId="0" xfId="0" applyFill="true"/>
    <xf numFmtId="0" fontId="2" fillId="0" borderId="0" xfId="0" applyFont="true" applyAlignment="true">
      <alignment horizontal="center" wrapText="true"/>
    </xf>
    <xf numFmtId="0" fontId="2" fillId="0" borderId="0" xfId="0" applyFont="true" applyAlignment="true">
      <alignment horizontal="center"/>
    </xf>
    <xf numFmtId="0" fontId="3" fillId="0" borderId="0" xfId="0" applyFont="true" applyAlignment="true">
      <alignment horizontal="center"/>
    </xf>
    <xf numFmtId="0" fontId="3" fillId="0" borderId="0" xfId="0" applyFont="true"/>
    <xf numFmtId="0" fontId="4" fillId="0" borderId="1" xfId="0" applyFont="true" applyBorder="true" applyAlignment="true">
      <alignment horizontal="center" vertical="center"/>
    </xf>
    <xf numFmtId="0" fontId="0" fillId="0" borderId="1" xfId="0" applyBorder="true" applyAlignment="true">
      <alignment horizontal="center"/>
    </xf>
    <xf numFmtId="0" fontId="5" fillId="0" borderId="1" xfId="0" applyFont="true" applyFill="true" applyBorder="true" applyAlignment="true">
      <alignment horizontal="center"/>
    </xf>
    <xf numFmtId="0" fontId="5" fillId="0" borderId="1" xfId="0" applyFont="true" applyFill="true" applyBorder="true" applyAlignment="true">
      <alignment horizontal="left"/>
    </xf>
    <xf numFmtId="0" fontId="5" fillId="0" borderId="1" xfId="0" applyFont="true" applyBorder="true" applyAlignment="true">
      <alignment horizontal="center"/>
    </xf>
    <xf numFmtId="0" fontId="5" fillId="0" borderId="1" xfId="0" applyFont="true" applyBorder="true" applyAlignment="true">
      <alignment horizontal="left"/>
    </xf>
    <xf numFmtId="0" fontId="1" fillId="0" borderId="1" xfId="0" applyFont="true" applyBorder="true" applyAlignment="true">
      <alignment horizontal="center"/>
    </xf>
    <xf numFmtId="0" fontId="4" fillId="0" borderId="1" xfId="0" applyFont="true" applyBorder="true" applyAlignment="true">
      <alignment horizontal="center"/>
    </xf>
    <xf numFmtId="0" fontId="4" fillId="0" borderId="1" xfId="0" applyFont="true" applyBorder="true" applyAlignment="true">
      <alignment horizontal="left"/>
    </xf>
    <xf numFmtId="0" fontId="1" fillId="0" borderId="1" xfId="0" applyFont="true" applyBorder="true"/>
    <xf numFmtId="0" fontId="4" fillId="0" borderId="1" xfId="0" applyFont="true" applyFill="true" applyBorder="true" applyAlignment="true">
      <alignment horizontal="center"/>
    </xf>
    <xf numFmtId="0" fontId="3" fillId="0" borderId="0" xfId="0" applyFont="true" applyFill="true" applyAlignment="true">
      <alignment horizontal="right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/>
    </xf>
    <xf numFmtId="43" fontId="6" fillId="0" borderId="1" xfId="26" applyFont="true" applyFill="true" applyBorder="true" applyAlignment="true">
      <alignment horizontal="center"/>
    </xf>
    <xf numFmtId="43" fontId="7" fillId="0" borderId="1" xfId="13" applyFont="true" applyFill="true" applyBorder="true" applyAlignment="true">
      <alignment horizontal="center"/>
    </xf>
    <xf numFmtId="43" fontId="6" fillId="0" borderId="1" xfId="26" applyFont="true" applyBorder="true" applyAlignment="true">
      <alignment horizontal="center"/>
    </xf>
    <xf numFmtId="43" fontId="7" fillId="0" borderId="1" xfId="13" applyFont="true" applyFill="true" applyBorder="true" applyAlignment="true"/>
    <xf numFmtId="43" fontId="8" fillId="0" borderId="1" xfId="26" applyFont="true" applyBorder="true" applyAlignment="true">
      <alignment horizontal="center"/>
    </xf>
    <xf numFmtId="43" fontId="8" fillId="0" borderId="1" xfId="26" applyFont="true" applyFill="true" applyBorder="true" applyAlignment="true">
      <alignment horizontal="center"/>
    </xf>
    <xf numFmtId="43" fontId="7" fillId="0" borderId="1" xfId="13" applyFont="true" applyFill="true" applyBorder="true" applyAlignment="true">
      <alignment horizontal="center" vertical="center"/>
    </xf>
    <xf numFmtId="43" fontId="6" fillId="0" borderId="1" xfId="26" applyFont="true" applyBorder="true" applyAlignment="true"/>
    <xf numFmtId="43" fontId="8" fillId="0" borderId="1" xfId="26" applyFont="true" applyBorder="true" applyAlignment="true"/>
    <xf numFmtId="43" fontId="8" fillId="0" borderId="1" xfId="26" applyFont="true" applyFill="true" applyBorder="true" applyAlignment="true"/>
    <xf numFmtId="43" fontId="8" fillId="0" borderId="1" xfId="0" applyNumberFormat="true" applyFont="true" applyBorder="true"/>
    <xf numFmtId="43" fontId="8" fillId="0" borderId="1" xfId="0" applyNumberFormat="true" applyFont="true" applyFill="true" applyBorder="true"/>
  </cellXfs>
  <cellStyles count="57">
    <cellStyle name="常规" xfId="0" builtinId="0"/>
    <cellStyle name="常规 6" xfId="1"/>
    <cellStyle name="常规 5" xfId="2"/>
    <cellStyle name="常规 4" xfId="3"/>
    <cellStyle name="常规 2" xfId="4"/>
    <cellStyle name="60% - 强调文字颜色 6" xfId="5" builtinId="52"/>
    <cellStyle name="20% - 强调文字颜色 6" xfId="6" builtinId="50"/>
    <cellStyle name="输出" xfId="7" builtinId="21"/>
    <cellStyle name="检查单元格" xfId="8" builtinId="23"/>
    <cellStyle name="差" xfId="9" builtinId="27"/>
    <cellStyle name="千位分隔 2" xfId="10"/>
    <cellStyle name="标题 1" xfId="11" builtinId="16"/>
    <cellStyle name="解释性文本" xfId="12" builtinId="53"/>
    <cellStyle name="千位分隔 3" xfId="13"/>
    <cellStyle name="标题 2" xfId="14" builtinId="17"/>
    <cellStyle name="40% - 强调文字颜色 5" xfId="15" builtinId="47"/>
    <cellStyle name="千位分隔[0]" xfId="16" builtinId="6"/>
    <cellStyle name="40% - 强调文字颜色 6" xfId="17" builtinId="51"/>
    <cellStyle name="超链接" xfId="18" builtinId="8"/>
    <cellStyle name="强调文字颜色 5" xfId="19" builtinId="45"/>
    <cellStyle name="千位分隔 4" xfId="20"/>
    <cellStyle name="标题 3" xfId="21" builtinId="18"/>
    <cellStyle name="汇总" xfId="22" builtinId="25"/>
    <cellStyle name="20% - 强调文字颜色 1" xfId="23" builtinId="30"/>
    <cellStyle name="40% - 强调文字颜色 1" xfId="24" builtinId="31"/>
    <cellStyle name="强调文字颜色 6" xfId="25" builtinId="49"/>
    <cellStyle name="千位分隔" xfId="26" builtinId="3"/>
    <cellStyle name="标题" xfId="27" builtinId="15"/>
    <cellStyle name="已访问的超链接" xfId="28" builtinId="9"/>
    <cellStyle name="40% - 强调文字颜色 4" xfId="29" builtinId="43"/>
    <cellStyle name="常规 3" xfId="30"/>
    <cellStyle name="链接单元格" xfId="31" builtinId="24"/>
    <cellStyle name="标题 4" xfId="32" builtinId="19"/>
    <cellStyle name="20% - 强调文字颜色 2" xfId="33" builtinId="34"/>
    <cellStyle name="货币[0]" xfId="34" builtinId="7"/>
    <cellStyle name="警告文本" xfId="35" builtinId="11"/>
    <cellStyle name="40% - 强调文字颜色 2" xfId="36" builtinId="35"/>
    <cellStyle name="注释" xfId="37" builtinId="10"/>
    <cellStyle name="60% - 强调文字颜色 3" xfId="38" builtinId="40"/>
    <cellStyle name="好" xfId="39" builtinId="26"/>
    <cellStyle name="20% - 强调文字颜色 5" xfId="40" builtinId="46"/>
    <cellStyle name="适中" xfId="41" builtinId="28"/>
    <cellStyle name="计算" xfId="42" builtinId="22"/>
    <cellStyle name="强调文字颜色 1" xfId="43" builtinId="29"/>
    <cellStyle name="60% - 强调文字颜色 4" xfId="44" builtinId="44"/>
    <cellStyle name="60% - 强调文字颜色 1" xfId="45" builtinId="32"/>
    <cellStyle name="强调文字颜色 2" xfId="46" builtinId="33"/>
    <cellStyle name="60% - 强调文字颜色 5" xfId="47" builtinId="48"/>
    <cellStyle name="百分比" xfId="48" builtinId="5"/>
    <cellStyle name="60% - 强调文字颜色 2" xfId="49" builtinId="36"/>
    <cellStyle name="货币" xfId="50" builtinId="4"/>
    <cellStyle name="强调文字颜色 3" xfId="51" builtinId="37"/>
    <cellStyle name="20% - 强调文字颜色 3" xfId="52" builtinId="38"/>
    <cellStyle name="输入" xfId="53" builtinId="20"/>
    <cellStyle name="40% - 强调文字颜色 3" xfId="54" builtinId="39"/>
    <cellStyle name="强调文字颜色 4" xfId="55" builtinId="41"/>
    <cellStyle name="20% - 强调文字颜色 4" xfId="56" builtinId="4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0"/>
  <sheetViews>
    <sheetView tabSelected="1" view="pageBreakPreview" zoomScaleNormal="100" zoomScaleSheetLayoutView="100" topLeftCell="A7" workbookViewId="0">
      <selection activeCell="K15" sqref="K15"/>
    </sheetView>
  </sheetViews>
  <sheetFormatPr defaultColWidth="9" defaultRowHeight="13.5"/>
  <cols>
    <col min="1" max="1" width="5.75" style="3" customWidth="true"/>
    <col min="2" max="2" width="8.25" customWidth="true"/>
    <col min="3" max="3" width="13.45" customWidth="true"/>
    <col min="4" max="4" width="28.0916666666667" customWidth="true"/>
    <col min="5" max="6" width="13.45" customWidth="true"/>
    <col min="7" max="7" width="15.45" customWidth="true"/>
    <col min="8" max="8" width="14.125" style="4" customWidth="true"/>
  </cols>
  <sheetData>
    <row r="1" ht="36" customHeight="true" spans="1:8">
      <c r="A1" s="5" t="s">
        <v>0</v>
      </c>
      <c r="B1" s="6"/>
      <c r="C1" s="6"/>
      <c r="D1" s="6"/>
      <c r="E1" s="6"/>
      <c r="F1" s="6"/>
      <c r="G1" s="6"/>
      <c r="H1" s="6"/>
    </row>
    <row r="2" spans="1:8">
      <c r="A2" s="7"/>
      <c r="B2" s="8"/>
      <c r="C2" s="8"/>
      <c r="D2" s="8"/>
      <c r="E2" s="8"/>
      <c r="F2" s="8"/>
      <c r="G2" s="8"/>
      <c r="H2" s="20" t="s">
        <v>1</v>
      </c>
    </row>
    <row r="3" s="1" customFormat="true" ht="24" spans="1:8">
      <c r="A3" s="9" t="s">
        <v>2</v>
      </c>
      <c r="B3" s="9" t="s">
        <v>3</v>
      </c>
      <c r="C3" s="9" t="s">
        <v>4</v>
      </c>
      <c r="D3" s="9" t="s">
        <v>5</v>
      </c>
      <c r="E3" s="21" t="s">
        <v>6</v>
      </c>
      <c r="F3" s="9" t="s">
        <v>7</v>
      </c>
      <c r="G3" s="9" t="s">
        <v>8</v>
      </c>
      <c r="H3" s="22" t="s">
        <v>9</v>
      </c>
    </row>
    <row r="4" spans="1:8">
      <c r="A4" s="10">
        <v>1</v>
      </c>
      <c r="B4" s="11" t="s">
        <v>10</v>
      </c>
      <c r="C4" s="11" t="s">
        <v>11</v>
      </c>
      <c r="D4" s="12" t="s">
        <v>12</v>
      </c>
      <c r="E4" s="11" t="s">
        <v>13</v>
      </c>
      <c r="F4" s="11" t="s">
        <v>14</v>
      </c>
      <c r="G4" s="23">
        <v>7936.44</v>
      </c>
      <c r="H4" s="24">
        <v>5500</v>
      </c>
    </row>
    <row r="5" spans="1:8">
      <c r="A5" s="10">
        <v>2</v>
      </c>
      <c r="B5" s="11" t="s">
        <v>15</v>
      </c>
      <c r="C5" s="11" t="s">
        <v>11</v>
      </c>
      <c r="D5" s="12" t="s">
        <v>12</v>
      </c>
      <c r="E5" s="11" t="s">
        <v>16</v>
      </c>
      <c r="F5" s="11" t="s">
        <v>14</v>
      </c>
      <c r="G5" s="23">
        <v>8357.36</v>
      </c>
      <c r="H5" s="24">
        <v>5800</v>
      </c>
    </row>
    <row r="6" spans="1:8">
      <c r="A6" s="10">
        <v>3</v>
      </c>
      <c r="B6" s="11" t="s">
        <v>17</v>
      </c>
      <c r="C6" s="11" t="s">
        <v>11</v>
      </c>
      <c r="D6" s="12" t="s">
        <v>12</v>
      </c>
      <c r="E6" s="11" t="s">
        <v>16</v>
      </c>
      <c r="F6" s="11" t="s">
        <v>14</v>
      </c>
      <c r="G6" s="23">
        <v>8570.82</v>
      </c>
      <c r="H6" s="24">
        <v>5900</v>
      </c>
    </row>
    <row r="7" spans="1:8">
      <c r="A7" s="10">
        <v>4</v>
      </c>
      <c r="B7" s="11" t="s">
        <v>18</v>
      </c>
      <c r="C7" s="11" t="s">
        <v>11</v>
      </c>
      <c r="D7" s="12" t="s">
        <v>12</v>
      </c>
      <c r="E7" s="11" t="s">
        <v>16</v>
      </c>
      <c r="F7" s="11" t="s">
        <v>14</v>
      </c>
      <c r="G7" s="23">
        <v>8570.82</v>
      </c>
      <c r="H7" s="24">
        <v>5900</v>
      </c>
    </row>
    <row r="8" spans="1:8">
      <c r="A8" s="10">
        <v>5</v>
      </c>
      <c r="B8" s="11" t="s">
        <v>19</v>
      </c>
      <c r="C8" s="11" t="s">
        <v>11</v>
      </c>
      <c r="D8" s="12" t="s">
        <v>12</v>
      </c>
      <c r="E8" s="11" t="s">
        <v>16</v>
      </c>
      <c r="F8" s="11" t="s">
        <v>14</v>
      </c>
      <c r="G8" s="23">
        <v>8570.82</v>
      </c>
      <c r="H8" s="24">
        <v>5900</v>
      </c>
    </row>
    <row r="9" spans="1:8">
      <c r="A9" s="10">
        <v>6</v>
      </c>
      <c r="B9" s="11" t="s">
        <v>20</v>
      </c>
      <c r="C9" s="11" t="s">
        <v>11</v>
      </c>
      <c r="D9" s="12" t="s">
        <v>12</v>
      </c>
      <c r="E9" s="11" t="s">
        <v>16</v>
      </c>
      <c r="F9" s="11" t="s">
        <v>14</v>
      </c>
      <c r="G9" s="23">
        <v>8294.86</v>
      </c>
      <c r="H9" s="24">
        <v>5800</v>
      </c>
    </row>
    <row r="10" spans="1:8">
      <c r="A10" s="10">
        <v>7</v>
      </c>
      <c r="B10" s="13" t="s">
        <v>21</v>
      </c>
      <c r="C10" s="13" t="s">
        <v>11</v>
      </c>
      <c r="D10" s="14" t="s">
        <v>22</v>
      </c>
      <c r="E10" s="13" t="s">
        <v>23</v>
      </c>
      <c r="F10" s="13" t="s">
        <v>14</v>
      </c>
      <c r="G10" s="25">
        <v>46067.02</v>
      </c>
      <c r="H10" s="26">
        <v>32200</v>
      </c>
    </row>
    <row r="11" spans="1:8">
      <c r="A11" s="10">
        <v>8</v>
      </c>
      <c r="B11" s="13" t="s">
        <v>24</v>
      </c>
      <c r="C11" s="13" t="s">
        <v>11</v>
      </c>
      <c r="D11" s="14" t="s">
        <v>22</v>
      </c>
      <c r="E11" s="13" t="s">
        <v>23</v>
      </c>
      <c r="F11" s="13" t="s">
        <v>14</v>
      </c>
      <c r="G11" s="25">
        <v>30606.17</v>
      </c>
      <c r="H11" s="24">
        <v>21400</v>
      </c>
    </row>
    <row r="12" s="2" customFormat="true" ht="12.75" spans="1:8">
      <c r="A12" s="15"/>
      <c r="B12" s="16"/>
      <c r="C12" s="16" t="s">
        <v>25</v>
      </c>
      <c r="D12" s="17"/>
      <c r="E12" s="16"/>
      <c r="F12" s="16"/>
      <c r="G12" s="27">
        <f>SUM(G4:G11)</f>
        <v>126974.31</v>
      </c>
      <c r="H12" s="28">
        <f>SUM(H4:H11)</f>
        <v>88400</v>
      </c>
    </row>
    <row r="13" spans="1:8">
      <c r="A13" s="10">
        <v>9</v>
      </c>
      <c r="B13" s="13" t="s">
        <v>26</v>
      </c>
      <c r="C13" s="13" t="s">
        <v>27</v>
      </c>
      <c r="D13" s="14" t="s">
        <v>28</v>
      </c>
      <c r="E13" s="13" t="s">
        <v>29</v>
      </c>
      <c r="F13" s="13" t="s">
        <v>30</v>
      </c>
      <c r="G13" s="25">
        <v>8388</v>
      </c>
      <c r="H13" s="24">
        <v>4100</v>
      </c>
    </row>
    <row r="14" spans="1:8">
      <c r="A14" s="10">
        <v>10</v>
      </c>
      <c r="B14" s="13" t="s">
        <v>31</v>
      </c>
      <c r="C14" s="13" t="s">
        <v>27</v>
      </c>
      <c r="D14" s="14" t="s">
        <v>32</v>
      </c>
      <c r="E14" s="13" t="s">
        <v>23</v>
      </c>
      <c r="F14" s="13" t="s">
        <v>14</v>
      </c>
      <c r="G14" s="25">
        <v>280962.25</v>
      </c>
      <c r="H14" s="29">
        <v>30000</v>
      </c>
    </row>
    <row r="15" spans="1:8">
      <c r="A15" s="10">
        <v>11</v>
      </c>
      <c r="B15" s="13" t="s">
        <v>33</v>
      </c>
      <c r="C15" s="13" t="s">
        <v>27</v>
      </c>
      <c r="D15" s="14" t="s">
        <v>34</v>
      </c>
      <c r="E15" s="13" t="s">
        <v>35</v>
      </c>
      <c r="F15" s="13" t="s">
        <v>30</v>
      </c>
      <c r="G15" s="25">
        <v>6900</v>
      </c>
      <c r="H15" s="24">
        <v>3400</v>
      </c>
    </row>
    <row r="16" spans="1:12">
      <c r="A16" s="10">
        <v>12</v>
      </c>
      <c r="B16" s="13" t="s">
        <v>36</v>
      </c>
      <c r="C16" s="13" t="s">
        <v>27</v>
      </c>
      <c r="D16" s="14" t="s">
        <v>34</v>
      </c>
      <c r="E16" s="13" t="s">
        <v>35</v>
      </c>
      <c r="F16" s="13" t="s">
        <v>30</v>
      </c>
      <c r="G16" s="25">
        <v>6900</v>
      </c>
      <c r="H16" s="24">
        <v>3400</v>
      </c>
      <c r="L16" s="4"/>
    </row>
    <row r="17" spans="1:8">
      <c r="A17" s="10">
        <v>13</v>
      </c>
      <c r="B17" s="13" t="s">
        <v>37</v>
      </c>
      <c r="C17" s="13" t="s">
        <v>27</v>
      </c>
      <c r="D17" s="14" t="s">
        <v>34</v>
      </c>
      <c r="E17" s="13" t="s">
        <v>35</v>
      </c>
      <c r="F17" s="13" t="s">
        <v>30</v>
      </c>
      <c r="G17" s="25">
        <v>6900</v>
      </c>
      <c r="H17" s="24">
        <v>3400</v>
      </c>
    </row>
    <row r="18" spans="1:8">
      <c r="A18" s="10">
        <v>14</v>
      </c>
      <c r="B18" s="13" t="s">
        <v>38</v>
      </c>
      <c r="C18" s="13" t="s">
        <v>27</v>
      </c>
      <c r="D18" s="14" t="s">
        <v>34</v>
      </c>
      <c r="E18" s="13" t="s">
        <v>35</v>
      </c>
      <c r="F18" s="13" t="s">
        <v>30</v>
      </c>
      <c r="G18" s="25">
        <v>6900</v>
      </c>
      <c r="H18" s="24">
        <v>3400</v>
      </c>
    </row>
    <row r="19" spans="1:8">
      <c r="A19" s="10">
        <v>15</v>
      </c>
      <c r="B19" s="13" t="s">
        <v>39</v>
      </c>
      <c r="C19" s="13" t="s">
        <v>27</v>
      </c>
      <c r="D19" s="14" t="s">
        <v>34</v>
      </c>
      <c r="E19" s="13" t="s">
        <v>35</v>
      </c>
      <c r="F19" s="13" t="s">
        <v>30</v>
      </c>
      <c r="G19" s="25">
        <v>6900</v>
      </c>
      <c r="H19" s="24">
        <v>3400</v>
      </c>
    </row>
    <row r="20" spans="1:8">
      <c r="A20" s="10">
        <v>16</v>
      </c>
      <c r="B20" s="13" t="s">
        <v>40</v>
      </c>
      <c r="C20" s="13" t="s">
        <v>27</v>
      </c>
      <c r="D20" s="14" t="s">
        <v>34</v>
      </c>
      <c r="E20" s="13" t="s">
        <v>35</v>
      </c>
      <c r="F20" s="13" t="s">
        <v>30</v>
      </c>
      <c r="G20" s="25">
        <v>6900</v>
      </c>
      <c r="H20" s="24">
        <v>3400</v>
      </c>
    </row>
    <row r="21" spans="1:8">
      <c r="A21" s="10">
        <v>17</v>
      </c>
      <c r="B21" s="13" t="s">
        <v>41</v>
      </c>
      <c r="C21" s="13" t="s">
        <v>27</v>
      </c>
      <c r="D21" s="14" t="s">
        <v>34</v>
      </c>
      <c r="E21" s="13" t="s">
        <v>35</v>
      </c>
      <c r="F21" s="13" t="s">
        <v>30</v>
      </c>
      <c r="G21" s="25">
        <v>6900</v>
      </c>
      <c r="H21" s="24">
        <v>3400</v>
      </c>
    </row>
    <row r="22" spans="1:8">
      <c r="A22" s="10">
        <v>18</v>
      </c>
      <c r="B22" s="13" t="s">
        <v>42</v>
      </c>
      <c r="C22" s="13" t="s">
        <v>27</v>
      </c>
      <c r="D22" s="14" t="s">
        <v>34</v>
      </c>
      <c r="E22" s="13" t="s">
        <v>35</v>
      </c>
      <c r="F22" s="13" t="s">
        <v>30</v>
      </c>
      <c r="G22" s="25">
        <v>6900</v>
      </c>
      <c r="H22" s="24">
        <v>3400</v>
      </c>
    </row>
    <row r="23" spans="1:8">
      <c r="A23" s="10">
        <v>19</v>
      </c>
      <c r="B23" s="13" t="s">
        <v>43</v>
      </c>
      <c r="C23" s="13" t="s">
        <v>27</v>
      </c>
      <c r="D23" s="14" t="s">
        <v>34</v>
      </c>
      <c r="E23" s="13" t="s">
        <v>35</v>
      </c>
      <c r="F23" s="13" t="s">
        <v>30</v>
      </c>
      <c r="G23" s="25">
        <v>6900</v>
      </c>
      <c r="H23" s="24">
        <v>3400</v>
      </c>
    </row>
    <row r="24" spans="1:8">
      <c r="A24" s="10">
        <v>20</v>
      </c>
      <c r="B24" s="13" t="s">
        <v>44</v>
      </c>
      <c r="C24" s="13" t="s">
        <v>27</v>
      </c>
      <c r="D24" s="14" t="s">
        <v>34</v>
      </c>
      <c r="E24" s="13" t="s">
        <v>35</v>
      </c>
      <c r="F24" s="13" t="s">
        <v>30</v>
      </c>
      <c r="G24" s="25">
        <v>6900</v>
      </c>
      <c r="H24" s="24">
        <v>3400</v>
      </c>
    </row>
    <row r="25" spans="1:8">
      <c r="A25" s="10">
        <v>21</v>
      </c>
      <c r="B25" s="13" t="s">
        <v>45</v>
      </c>
      <c r="C25" s="13" t="s">
        <v>27</v>
      </c>
      <c r="D25" s="14" t="s">
        <v>34</v>
      </c>
      <c r="E25" s="13" t="s">
        <v>35</v>
      </c>
      <c r="F25" s="13" t="s">
        <v>30</v>
      </c>
      <c r="G25" s="25">
        <v>6900</v>
      </c>
      <c r="H25" s="24">
        <v>3400</v>
      </c>
    </row>
    <row r="26" spans="1:8">
      <c r="A26" s="10">
        <v>22</v>
      </c>
      <c r="B26" s="13" t="s">
        <v>46</v>
      </c>
      <c r="C26" s="13" t="s">
        <v>27</v>
      </c>
      <c r="D26" s="14" t="s">
        <v>34</v>
      </c>
      <c r="E26" s="13" t="s">
        <v>35</v>
      </c>
      <c r="F26" s="13" t="s">
        <v>30</v>
      </c>
      <c r="G26" s="25">
        <v>6900</v>
      </c>
      <c r="H26" s="24">
        <v>3400</v>
      </c>
    </row>
    <row r="27" spans="1:8">
      <c r="A27" s="10">
        <v>23</v>
      </c>
      <c r="B27" s="13" t="s">
        <v>47</v>
      </c>
      <c r="C27" s="13" t="s">
        <v>27</v>
      </c>
      <c r="D27" s="14" t="s">
        <v>34</v>
      </c>
      <c r="E27" s="13" t="s">
        <v>35</v>
      </c>
      <c r="F27" s="13" t="s">
        <v>30</v>
      </c>
      <c r="G27" s="25">
        <v>6900</v>
      </c>
      <c r="H27" s="24">
        <v>3400</v>
      </c>
    </row>
    <row r="28" spans="1:8">
      <c r="A28" s="10">
        <v>24</v>
      </c>
      <c r="B28" s="13" t="s">
        <v>48</v>
      </c>
      <c r="C28" s="13" t="s">
        <v>27</v>
      </c>
      <c r="D28" s="14" t="s">
        <v>34</v>
      </c>
      <c r="E28" s="13" t="s">
        <v>35</v>
      </c>
      <c r="F28" s="13" t="s">
        <v>30</v>
      </c>
      <c r="G28" s="25">
        <v>6900</v>
      </c>
      <c r="H28" s="24">
        <v>3400</v>
      </c>
    </row>
    <row r="29" spans="1:8">
      <c r="A29" s="10">
        <v>25</v>
      </c>
      <c r="B29" s="13" t="s">
        <v>49</v>
      </c>
      <c r="C29" s="13" t="s">
        <v>27</v>
      </c>
      <c r="D29" s="14" t="s">
        <v>34</v>
      </c>
      <c r="E29" s="13" t="s">
        <v>35</v>
      </c>
      <c r="F29" s="13" t="s">
        <v>30</v>
      </c>
      <c r="G29" s="25">
        <v>6900</v>
      </c>
      <c r="H29" s="24">
        <v>3400</v>
      </c>
    </row>
    <row r="30" s="2" customFormat="true" ht="12.75" spans="1:8">
      <c r="A30" s="15"/>
      <c r="B30" s="16"/>
      <c r="C30" s="16" t="s">
        <v>50</v>
      </c>
      <c r="D30" s="17"/>
      <c r="E30" s="16"/>
      <c r="F30" s="16"/>
      <c r="G30" s="27">
        <f>SUM(G13:G29)</f>
        <v>392850.25</v>
      </c>
      <c r="H30" s="28">
        <f>SUM(H13:H29)</f>
        <v>85100</v>
      </c>
    </row>
    <row r="31" spans="1:8">
      <c r="A31" s="10">
        <v>26</v>
      </c>
      <c r="B31" s="13" t="s">
        <v>51</v>
      </c>
      <c r="C31" s="13" t="s">
        <v>52</v>
      </c>
      <c r="D31" s="14" t="s">
        <v>53</v>
      </c>
      <c r="E31" s="13" t="s">
        <v>54</v>
      </c>
      <c r="F31" s="13" t="s">
        <v>14</v>
      </c>
      <c r="G31" s="30">
        <v>72354.83</v>
      </c>
      <c r="H31" s="29">
        <v>30000</v>
      </c>
    </row>
    <row r="32" s="2" customFormat="true" ht="12.75" spans="1:8">
      <c r="A32" s="15"/>
      <c r="B32" s="16"/>
      <c r="C32" s="16" t="s">
        <v>55</v>
      </c>
      <c r="D32" s="17"/>
      <c r="E32" s="16"/>
      <c r="F32" s="16"/>
      <c r="G32" s="31">
        <f>SUM(G31)</f>
        <v>72354.83</v>
      </c>
      <c r="H32" s="32">
        <f>SUM(H31)</f>
        <v>30000</v>
      </c>
    </row>
    <row r="33" spans="1:8">
      <c r="A33" s="10">
        <v>27</v>
      </c>
      <c r="B33" s="13" t="s">
        <v>56</v>
      </c>
      <c r="C33" s="13" t="s">
        <v>57</v>
      </c>
      <c r="D33" s="14" t="s">
        <v>58</v>
      </c>
      <c r="E33" s="13" t="s">
        <v>16</v>
      </c>
      <c r="F33" s="13" t="s">
        <v>30</v>
      </c>
      <c r="G33" s="25">
        <v>20442.16</v>
      </c>
      <c r="H33" s="26">
        <v>14300</v>
      </c>
    </row>
    <row r="34" s="2" customFormat="true" ht="12.75" spans="1:8">
      <c r="A34" s="15"/>
      <c r="B34" s="16"/>
      <c r="C34" s="16" t="s">
        <v>59</v>
      </c>
      <c r="D34" s="17"/>
      <c r="E34" s="16"/>
      <c r="F34" s="16"/>
      <c r="G34" s="27">
        <f>SUM(G33)</f>
        <v>20442.16</v>
      </c>
      <c r="H34" s="28">
        <f>SUM(H33)</f>
        <v>14300</v>
      </c>
    </row>
    <row r="35" spans="1:8">
      <c r="A35" s="10">
        <v>28</v>
      </c>
      <c r="B35" s="13" t="s">
        <v>60</v>
      </c>
      <c r="C35" s="13" t="s">
        <v>61</v>
      </c>
      <c r="D35" s="14" t="s">
        <v>62</v>
      </c>
      <c r="E35" s="13" t="s">
        <v>63</v>
      </c>
      <c r="F35" s="13" t="s">
        <v>14</v>
      </c>
      <c r="G35" s="25">
        <v>48279</v>
      </c>
      <c r="H35" s="24">
        <v>24100</v>
      </c>
    </row>
    <row r="36" spans="1:8">
      <c r="A36" s="10">
        <v>29</v>
      </c>
      <c r="B36" s="13" t="s">
        <v>64</v>
      </c>
      <c r="C36" s="13" t="s">
        <v>61</v>
      </c>
      <c r="D36" s="14" t="s">
        <v>62</v>
      </c>
      <c r="E36" s="13" t="s">
        <v>65</v>
      </c>
      <c r="F36" s="13" t="s">
        <v>14</v>
      </c>
      <c r="G36" s="25">
        <v>41547.64</v>
      </c>
      <c r="H36" s="24">
        <v>20700</v>
      </c>
    </row>
    <row r="37" s="2" customFormat="true" ht="12.75" spans="1:8">
      <c r="A37" s="15"/>
      <c r="B37" s="16"/>
      <c r="C37" s="16" t="s">
        <v>66</v>
      </c>
      <c r="D37" s="17"/>
      <c r="E37" s="16"/>
      <c r="F37" s="16"/>
      <c r="G37" s="27">
        <f>SUM(G35:G36)</f>
        <v>89826.64</v>
      </c>
      <c r="H37" s="28">
        <f>SUM(H35:H36)</f>
        <v>44800</v>
      </c>
    </row>
    <row r="38" spans="1:8">
      <c r="A38" s="10">
        <v>30</v>
      </c>
      <c r="B38" s="13" t="s">
        <v>67</v>
      </c>
      <c r="C38" s="13" t="s">
        <v>68</v>
      </c>
      <c r="D38" s="14" t="s">
        <v>69</v>
      </c>
      <c r="E38" s="13" t="s">
        <v>70</v>
      </c>
      <c r="F38" s="13" t="s">
        <v>30</v>
      </c>
      <c r="G38" s="25">
        <v>8500</v>
      </c>
      <c r="H38" s="26">
        <v>4200</v>
      </c>
    </row>
    <row r="39" s="2" customFormat="true" ht="12.75" spans="1:8">
      <c r="A39" s="15"/>
      <c r="B39" s="18"/>
      <c r="C39" s="19" t="s">
        <v>71</v>
      </c>
      <c r="D39" s="18"/>
      <c r="E39" s="18"/>
      <c r="F39" s="18"/>
      <c r="G39" s="33">
        <f>SUM(G38)</f>
        <v>8500</v>
      </c>
      <c r="H39" s="34">
        <f>SUM(H38)</f>
        <v>4200</v>
      </c>
    </row>
    <row r="40" s="2" customFormat="true" ht="12.75" spans="1:8">
      <c r="A40" s="15"/>
      <c r="B40" s="18"/>
      <c r="C40" s="19" t="s">
        <v>72</v>
      </c>
      <c r="D40" s="18"/>
      <c r="E40" s="18"/>
      <c r="F40" s="18"/>
      <c r="G40" s="33">
        <f>G12+G30+G32+G34+G37+G39</f>
        <v>710948.19</v>
      </c>
      <c r="H40" s="34">
        <f>H12+H30+H32+H34+H37+H39</f>
        <v>266800</v>
      </c>
    </row>
  </sheetData>
  <autoFilter ref="A3:H40">
    <extLst/>
  </autoFilter>
  <sortState ref="A4:J33">
    <sortCondition ref="D4:D33"/>
  </sortState>
  <mergeCells count="1">
    <mergeCell ref="A1:H1"/>
  </mergeCells>
  <pageMargins left="0.708661417322835" right="0.708661417322835" top="0.748031496062992" bottom="0.748031496062992" header="0.31496062992126" footer="0.31496062992126"/>
  <pageSetup paperSize="9" scale="8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sugon</cp:lastModifiedBy>
  <dcterms:created xsi:type="dcterms:W3CDTF">2006-09-16T08:00:00Z</dcterms:created>
  <dcterms:modified xsi:type="dcterms:W3CDTF">2021-10-07T14:50:42Z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2052-11.8.2.9695</vt:lpwstr>
  </property>
</Properties>
</file>