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Sheet1!$A$3:$G$73</definedName>
    <definedName name="_xlnm.Print_Area" localSheetId="0">Sheet1!$A$1:$G$73</definedName>
  </definedNames>
  <calcPr calcId="144525"/>
</workbook>
</file>

<file path=xl/sharedStrings.xml><?xml version="1.0" encoding="utf-8"?>
<sst xmlns="http://schemas.openxmlformats.org/spreadsheetml/2006/main" count="253" uniqueCount="126">
  <si>
    <t>2020年天津市企业提升国际化经营能力项目（第二批）——管理体系认证项目审核明细表</t>
  </si>
  <si>
    <t>单位：人民币元</t>
  </si>
  <si>
    <r>
      <rPr>
        <b/>
        <sz val="10"/>
        <rFont val="宋体"/>
        <charset val="134"/>
      </rPr>
      <t>序号</t>
    </r>
  </si>
  <si>
    <t>编号</t>
  </si>
  <si>
    <t>所属区域</t>
  </si>
  <si>
    <r>
      <rPr>
        <b/>
        <sz val="10"/>
        <rFont val="宋体"/>
        <charset val="134"/>
      </rPr>
      <t>企业名称</t>
    </r>
  </si>
  <si>
    <r>
      <rPr>
        <b/>
        <sz val="10"/>
        <rFont val="宋体"/>
        <charset val="134"/>
      </rPr>
      <t>认证类别</t>
    </r>
  </si>
  <si>
    <t>认证费</t>
  </si>
  <si>
    <t>拟支持金额</t>
  </si>
  <si>
    <t>G-080</t>
  </si>
  <si>
    <t>滨海新区</t>
  </si>
  <si>
    <t>丹娜（天津）生物科技股份有限公司</t>
  </si>
  <si>
    <t>知识产权管理体系认证</t>
  </si>
  <si>
    <t>G-085</t>
  </si>
  <si>
    <t>深之蓝海洋科技股份有限公司</t>
  </si>
  <si>
    <t>职业健康安全管理体系认证</t>
  </si>
  <si>
    <t>G-086</t>
  </si>
  <si>
    <t>ISO9000系列质量管理体系标准认证</t>
  </si>
  <si>
    <t>G-087</t>
  </si>
  <si>
    <t>ISO14000系列环境管理体系标准认证</t>
  </si>
  <si>
    <t>G-056</t>
  </si>
  <si>
    <t>天津康坦石油设备科技有限公司</t>
  </si>
  <si>
    <t>G-057</t>
  </si>
  <si>
    <t>G-058</t>
  </si>
  <si>
    <t>G-076</t>
  </si>
  <si>
    <t>天津三方科技服务有限公司</t>
  </si>
  <si>
    <t>G-077</t>
  </si>
  <si>
    <t>G-078</t>
  </si>
  <si>
    <t>G-062</t>
  </si>
  <si>
    <t>天津市滨海新区鑫天地设备科技有限公司</t>
  </si>
  <si>
    <t>G-063</t>
  </si>
  <si>
    <t>G-040</t>
  </si>
  <si>
    <t>天津市斯卡特科技有限公司</t>
  </si>
  <si>
    <t>G-072</t>
  </si>
  <si>
    <t>天津市塘沽第一阀门有限公司</t>
  </si>
  <si>
    <t>其他企业管理体系认证</t>
  </si>
  <si>
    <t>G-042</t>
  </si>
  <si>
    <t>昱能（天津）电气工程有限公司</t>
  </si>
  <si>
    <t>G-043</t>
  </si>
  <si>
    <t>G-044</t>
  </si>
  <si>
    <t>G-070</t>
  </si>
  <si>
    <t>追觅贸易（天津）有限公司</t>
  </si>
  <si>
    <t>滨海新区小计</t>
  </si>
  <si>
    <t>G-054</t>
  </si>
  <si>
    <t>和平区</t>
  </si>
  <si>
    <t>天津辰意宏泰国际贸易有限公司</t>
  </si>
  <si>
    <t>和平区小计</t>
  </si>
  <si>
    <t>G-064</t>
  </si>
  <si>
    <t>河东区</t>
  </si>
  <si>
    <t>天津仁益德进出口贸易有限公司</t>
  </si>
  <si>
    <t>河东区小计</t>
  </si>
  <si>
    <t>G-065</t>
  </si>
  <si>
    <t>河西区</t>
  </si>
  <si>
    <t>天津百途国际贸易有限公司</t>
  </si>
  <si>
    <t>G-066</t>
  </si>
  <si>
    <t>G-067</t>
  </si>
  <si>
    <t>G-092</t>
  </si>
  <si>
    <t>天津恩福斯商贸有限公司</t>
  </si>
  <si>
    <t>G-093</t>
  </si>
  <si>
    <t>G-094</t>
  </si>
  <si>
    <t>G-102</t>
  </si>
  <si>
    <t>天津市成长国际贸易有限公司</t>
  </si>
  <si>
    <t>G-103</t>
  </si>
  <si>
    <t>G-104</t>
  </si>
  <si>
    <t>G-099</t>
  </si>
  <si>
    <t>天津市乾昇国际贸易有限公司</t>
  </si>
  <si>
    <t>G-100</t>
  </si>
  <si>
    <t>G-101</t>
  </si>
  <si>
    <t>河西区小计</t>
  </si>
  <si>
    <t>G-060</t>
  </si>
  <si>
    <t>红桥区</t>
  </si>
  <si>
    <t>天津市圣威科技发展有限公司</t>
  </si>
  <si>
    <t>G-061</t>
  </si>
  <si>
    <t>红桥区小计</t>
  </si>
  <si>
    <t>G-075</t>
  </si>
  <si>
    <t>西青区</t>
  </si>
  <si>
    <t>东泰精密注塑（天津）有限公司</t>
  </si>
  <si>
    <t>G-068</t>
  </si>
  <si>
    <t>捷太格特汽车部件（天津）有限公司</t>
  </si>
  <si>
    <t>G-069</t>
  </si>
  <si>
    <t>G-048</t>
  </si>
  <si>
    <t>天津正能管业有限公司</t>
  </si>
  <si>
    <t>G-049</t>
  </si>
  <si>
    <t>G-050</t>
  </si>
  <si>
    <t>西青区小计</t>
  </si>
  <si>
    <t>G-045</t>
  </si>
  <si>
    <t>津南区</t>
  </si>
  <si>
    <t>马士通安全设备（天津）有限公司</t>
  </si>
  <si>
    <t>G-055</t>
  </si>
  <si>
    <t>天津锦珀源进出口有限公司</t>
  </si>
  <si>
    <t>G-071</t>
  </si>
  <si>
    <t>天津龙美纸业有限公司</t>
  </si>
  <si>
    <t>G-074</t>
  </si>
  <si>
    <t>G-105</t>
  </si>
  <si>
    <t>天津施特雷生物科技股份有限公司</t>
  </si>
  <si>
    <t>津南区小计</t>
  </si>
  <si>
    <t>G-106</t>
  </si>
  <si>
    <t>武清区</t>
  </si>
  <si>
    <t>天津宏辉果蔬有限公司</t>
  </si>
  <si>
    <t>G-107</t>
  </si>
  <si>
    <t>食品农产品管理体系认证</t>
  </si>
  <si>
    <t>G-091</t>
  </si>
  <si>
    <t>天津聚星工艺品有限公司</t>
  </si>
  <si>
    <t>武清区小计</t>
  </si>
  <si>
    <t>G-051</t>
  </si>
  <si>
    <t>宝坻区</t>
  </si>
  <si>
    <t>天津沐垚科技发展有限公司</t>
  </si>
  <si>
    <t>G-052</t>
  </si>
  <si>
    <t>G-053</t>
  </si>
  <si>
    <t>宝坻区小计</t>
  </si>
  <si>
    <t>G-082</t>
  </si>
  <si>
    <t>宁河区</t>
  </si>
  <si>
    <t>天津宏茂塑胶有限公司</t>
  </si>
  <si>
    <t>G-083</t>
  </si>
  <si>
    <t>宁河区小计</t>
  </si>
  <si>
    <t>G-096</t>
  </si>
  <si>
    <t>静海区</t>
  </si>
  <si>
    <t>天津绿色再生资源利用有限公司</t>
  </si>
  <si>
    <t>G-097</t>
  </si>
  <si>
    <t>G-098</t>
  </si>
  <si>
    <t>G-046</t>
  </si>
  <si>
    <t>天津市中通农产品初加工有限公司</t>
  </si>
  <si>
    <t>HACCP认证</t>
  </si>
  <si>
    <t>G-047</t>
  </si>
  <si>
    <t>静海区小计</t>
  </si>
  <si>
    <t>合计</t>
  </si>
</sst>
</file>

<file path=xl/styles.xml><?xml version="1.0" encoding="utf-8"?>
<styleSheet xmlns="http://schemas.openxmlformats.org/spreadsheetml/2006/main">
  <numFmts count="5">
    <numFmt numFmtId="176" formatCode="_ * #,##0.000_ ;_ * \-#,##0.0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Arial Narrow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Arial Narrow"/>
      <charset val="134"/>
    </font>
    <font>
      <sz val="10"/>
      <name val="Arial Narrow"/>
      <charset val="134"/>
    </font>
    <font>
      <b/>
      <sz val="10"/>
      <color theme="1"/>
      <name val="Arial Narrow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/>
    <xf numFmtId="0" fontId="0" fillId="0" borderId="0">
      <alignment vertical="center"/>
    </xf>
    <xf numFmtId="0" fontId="16" fillId="0" borderId="0">
      <alignment vertical="center"/>
    </xf>
    <xf numFmtId="0" fontId="21" fillId="0" borderId="0"/>
    <xf numFmtId="0" fontId="13" fillId="15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5" fillId="13" borderId="6" applyNumberFormat="false" applyAlignment="false" applyProtection="false">
      <alignment vertical="center"/>
    </xf>
    <xf numFmtId="0" fontId="15" fillId="8" borderId="2" applyNumberFormat="false" applyAlignment="false" applyProtection="false">
      <alignment vertical="center"/>
    </xf>
    <xf numFmtId="0" fontId="24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30" fillId="0" borderId="3" applyNumberFormat="false" applyFill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8" fillId="0" borderId="9" applyNumberFormat="false" applyFill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18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29" fillId="0" borderId="7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4" fillId="19" borderId="8" applyNumberFormat="false" applyFont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32" fillId="25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33" fillId="27" borderId="0" applyNumberFormat="false" applyBorder="false" applyAlignment="false" applyProtection="false">
      <alignment vertical="center"/>
    </xf>
    <xf numFmtId="0" fontId="20" fillId="13" borderId="4" applyNumberFormat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31" fillId="22" borderId="4" applyNumberFormat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0" fillId="0" borderId="0" xfId="0" applyFill="true"/>
    <xf numFmtId="0" fontId="1" fillId="0" borderId="0" xfId="0" applyFont="true" applyFill="true" applyBorder="true" applyAlignment="true">
      <alignment horizontal="center"/>
    </xf>
    <xf numFmtId="0" fontId="2" fillId="0" borderId="0" xfId="0" applyFont="true" applyFill="true" applyBorder="true" applyAlignment="true">
      <alignment horizontal="right"/>
    </xf>
    <xf numFmtId="0" fontId="3" fillId="0" borderId="1" xfId="29" applyFont="true" applyFill="true" applyBorder="true" applyAlignment="true">
      <alignment horizontal="center" vertical="center" wrapText="true"/>
    </xf>
    <xf numFmtId="0" fontId="4" fillId="0" borderId="1" xfId="29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vertical="center"/>
    </xf>
    <xf numFmtId="0" fontId="3" fillId="0" borderId="1" xfId="29" applyFont="true" applyFill="true" applyBorder="true" applyAlignment="true">
      <alignment horizontal="center" vertical="center"/>
    </xf>
    <xf numFmtId="43" fontId="4" fillId="0" borderId="1" xfId="24" applyFont="true" applyFill="true" applyBorder="true" applyAlignment="true">
      <alignment horizontal="center" vertical="center" wrapText="true"/>
    </xf>
    <xf numFmtId="176" fontId="4" fillId="0" borderId="1" xfId="24" applyNumberFormat="true" applyFont="true" applyFill="true" applyBorder="true" applyAlignment="true">
      <alignment horizontal="center" vertical="center" wrapText="true"/>
    </xf>
    <xf numFmtId="43" fontId="8" fillId="0" borderId="1" xfId="24" applyFont="true" applyFill="true" applyBorder="true" applyAlignment="true"/>
    <xf numFmtId="43" fontId="9" fillId="0" borderId="1" xfId="12" applyFont="true" applyFill="true" applyBorder="true" applyAlignment="true"/>
    <xf numFmtId="43" fontId="9" fillId="0" borderId="1" xfId="2" applyNumberFormat="true" applyFont="true" applyFill="true" applyBorder="true" applyAlignment="true">
      <alignment horizontal="center"/>
    </xf>
    <xf numFmtId="43" fontId="9" fillId="0" borderId="1" xfId="12" applyFont="true" applyFill="true" applyBorder="true" applyAlignment="true">
      <alignment horizontal="center"/>
    </xf>
    <xf numFmtId="43" fontId="10" fillId="0" borderId="1" xfId="24" applyFont="true" applyFill="true" applyBorder="true" applyAlignment="true"/>
    <xf numFmtId="0" fontId="0" fillId="0" borderId="1" xfId="0" applyFill="true" applyBorder="true"/>
    <xf numFmtId="0" fontId="11" fillId="0" borderId="1" xfId="0" applyFont="true" applyFill="true" applyBorder="true"/>
    <xf numFmtId="43" fontId="10" fillId="0" borderId="1" xfId="0" applyNumberFormat="true" applyFont="true" applyFill="true" applyBorder="true"/>
  </cellXfs>
  <cellStyles count="56">
    <cellStyle name="常规" xfId="0" builtinId="0"/>
    <cellStyle name="常规 5" xfId="1"/>
    <cellStyle name="常规 4" xfId="2"/>
    <cellStyle name="常规 2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千位分隔 2" xfId="9"/>
    <cellStyle name="标题 1" xfId="10" builtinId="16"/>
    <cellStyle name="解释性文本" xfId="11" builtinId="53"/>
    <cellStyle name="千位分隔 3" xfId="12"/>
    <cellStyle name="标题 2" xfId="13" builtinId="17"/>
    <cellStyle name="40% - 强调文字颜色 5" xfId="14" builtinId="47"/>
    <cellStyle name="千位分隔[0]" xfId="15" builtinId="6"/>
    <cellStyle name="40% - 强调文字颜色 6" xfId="16" builtinId="51"/>
    <cellStyle name="超链接" xfId="17" builtinId="8"/>
    <cellStyle name="强调文字颜色 5" xfId="18" builtinId="45"/>
    <cellStyle name="标题 3" xfId="19" builtinId="18"/>
    <cellStyle name="汇总" xfId="20" builtinId="25"/>
    <cellStyle name="20% - 强调文字颜色 1" xfId="21" builtinId="30"/>
    <cellStyle name="40% - 强调文字颜色 1" xfId="22" builtinId="31"/>
    <cellStyle name="强调文字颜色 6" xfId="23" builtinId="49"/>
    <cellStyle name="千位分隔" xfId="24" builtinId="3"/>
    <cellStyle name="标题" xfId="25" builtinId="15"/>
    <cellStyle name="已访问的超链接" xfId="26" builtinId="9"/>
    <cellStyle name="常规 2 2" xfId="27"/>
    <cellStyle name="40% - 强调文字颜色 4" xfId="28" builtinId="43"/>
    <cellStyle name="常规 3" xfId="29"/>
    <cellStyle name="链接单元格" xfId="30" builtinId="24"/>
    <cellStyle name="标题 4" xfId="31" builtinId="19"/>
    <cellStyle name="20% - 强调文字颜色 2" xfId="32" builtinId="34"/>
    <cellStyle name="货币[0]" xfId="33" builtinId="7"/>
    <cellStyle name="警告文本" xfId="34" builtinId="11"/>
    <cellStyle name="40% - 强调文字颜色 2" xfId="35" builtinId="35"/>
    <cellStyle name="注释" xfId="36" builtinId="10"/>
    <cellStyle name="60% - 强调文字颜色 3" xfId="37" builtinId="40"/>
    <cellStyle name="好" xfId="38" builtinId="26"/>
    <cellStyle name="20% - 强调文字颜色 5" xfId="39" builtinId="46"/>
    <cellStyle name="适中" xfId="40" builtinId="28"/>
    <cellStyle name="计算" xfId="41" builtinId="22"/>
    <cellStyle name="强调文字颜色 1" xfId="42" builtinId="29"/>
    <cellStyle name="60% - 强调文字颜色 4" xfId="43" builtinId="44"/>
    <cellStyle name="60% - 强调文字颜色 1" xfId="44" builtinId="32"/>
    <cellStyle name="强调文字颜色 2" xfId="45" builtinId="33"/>
    <cellStyle name="60% - 强调文字颜色 5" xfId="46" builtinId="48"/>
    <cellStyle name="百分比" xfId="47" builtinId="5"/>
    <cellStyle name="60% - 强调文字颜色 2" xfId="48" builtinId="36"/>
    <cellStyle name="货币" xfId="49" builtinId="4"/>
    <cellStyle name="强调文字颜色 3" xfId="50" builtinId="37"/>
    <cellStyle name="20% - 强调文字颜色 3" xfId="51" builtinId="38"/>
    <cellStyle name="输入" xfId="52" builtinId="20"/>
    <cellStyle name="40% - 强调文字颜色 3" xfId="53" builtinId="39"/>
    <cellStyle name="强调文字颜色 4" xfId="54" builtinId="41"/>
    <cellStyle name="20% - 强调文字颜色 4" xfId="55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3"/>
  <sheetViews>
    <sheetView tabSelected="1" view="pageBreakPreview" zoomScaleNormal="100" zoomScaleSheetLayoutView="100" topLeftCell="A43" workbookViewId="0">
      <selection activeCell="I5" sqref="I5"/>
    </sheetView>
  </sheetViews>
  <sheetFormatPr defaultColWidth="9" defaultRowHeight="13.5" outlineLevelCol="6"/>
  <cols>
    <col min="1" max="2" width="8.725" style="1"/>
    <col min="3" max="3" width="13" style="1" customWidth="true"/>
    <col min="4" max="4" width="35.9083333333333" style="1" customWidth="true"/>
    <col min="5" max="5" width="33" style="1" customWidth="true"/>
    <col min="6" max="6" width="13.5416666666667" style="1" customWidth="true"/>
    <col min="7" max="7" width="14.45" style="1" customWidth="true"/>
    <col min="8" max="16383" width="8.725" style="1"/>
    <col min="16384" max="16384" width="9" style="1"/>
  </cols>
  <sheetData>
    <row r="1" ht="14.25" spans="1:7">
      <c r="A1" s="2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3"/>
      <c r="C2" s="3"/>
      <c r="D2" s="3"/>
      <c r="E2" s="3"/>
      <c r="F2" s="3"/>
      <c r="G2" s="3"/>
    </row>
    <row r="3" spans="1:7">
      <c r="A3" s="4" t="s">
        <v>2</v>
      </c>
      <c r="B3" s="5" t="s">
        <v>3</v>
      </c>
      <c r="C3" s="5" t="s">
        <v>4</v>
      </c>
      <c r="D3" s="4" t="s">
        <v>5</v>
      </c>
      <c r="E3" s="12" t="s">
        <v>6</v>
      </c>
      <c r="F3" s="13" t="s">
        <v>7</v>
      </c>
      <c r="G3" s="14" t="s">
        <v>8</v>
      </c>
    </row>
    <row r="4" spans="1:7">
      <c r="A4" s="6">
        <v>1</v>
      </c>
      <c r="B4" s="7" t="s">
        <v>9</v>
      </c>
      <c r="C4" s="7" t="s">
        <v>10</v>
      </c>
      <c r="D4" s="8" t="s">
        <v>11</v>
      </c>
      <c r="E4" s="8" t="s">
        <v>12</v>
      </c>
      <c r="F4" s="15">
        <v>23000</v>
      </c>
      <c r="G4" s="16">
        <v>11500</v>
      </c>
    </row>
    <row r="5" spans="1:7">
      <c r="A5" s="6">
        <v>2</v>
      </c>
      <c r="B5" s="7" t="s">
        <v>13</v>
      </c>
      <c r="C5" s="7" t="s">
        <v>10</v>
      </c>
      <c r="D5" s="8" t="s">
        <v>14</v>
      </c>
      <c r="E5" s="8" t="s">
        <v>15</v>
      </c>
      <c r="F5" s="15">
        <v>11550</v>
      </c>
      <c r="G5" s="16">
        <v>5700</v>
      </c>
    </row>
    <row r="6" spans="1:7">
      <c r="A6" s="6">
        <v>3</v>
      </c>
      <c r="B6" s="7" t="s">
        <v>16</v>
      </c>
      <c r="C6" s="7" t="s">
        <v>10</v>
      </c>
      <c r="D6" s="8" t="s">
        <v>14</v>
      </c>
      <c r="E6" s="8" t="s">
        <v>17</v>
      </c>
      <c r="F6" s="15">
        <v>9450</v>
      </c>
      <c r="G6" s="16">
        <v>4700</v>
      </c>
    </row>
    <row r="7" spans="1:7">
      <c r="A7" s="6">
        <v>4</v>
      </c>
      <c r="B7" s="7" t="s">
        <v>18</v>
      </c>
      <c r="C7" s="7" t="s">
        <v>10</v>
      </c>
      <c r="D7" s="8" t="s">
        <v>14</v>
      </c>
      <c r="E7" s="8" t="s">
        <v>19</v>
      </c>
      <c r="F7" s="15">
        <v>11550</v>
      </c>
      <c r="G7" s="16">
        <v>5700</v>
      </c>
    </row>
    <row r="8" spans="1:7">
      <c r="A8" s="6">
        <v>5</v>
      </c>
      <c r="B8" s="7" t="s">
        <v>20</v>
      </c>
      <c r="C8" s="7" t="s">
        <v>10</v>
      </c>
      <c r="D8" s="8" t="s">
        <v>21</v>
      </c>
      <c r="E8" s="8" t="s">
        <v>15</v>
      </c>
      <c r="F8" s="15">
        <v>6500</v>
      </c>
      <c r="G8" s="16">
        <v>3200</v>
      </c>
    </row>
    <row r="9" spans="1:7">
      <c r="A9" s="6">
        <v>6</v>
      </c>
      <c r="B9" s="7" t="s">
        <v>22</v>
      </c>
      <c r="C9" s="7" t="s">
        <v>10</v>
      </c>
      <c r="D9" s="8" t="s">
        <v>21</v>
      </c>
      <c r="E9" s="8" t="s">
        <v>19</v>
      </c>
      <c r="F9" s="15">
        <v>10500</v>
      </c>
      <c r="G9" s="16">
        <v>5200</v>
      </c>
    </row>
    <row r="10" spans="1:7">
      <c r="A10" s="6">
        <v>7</v>
      </c>
      <c r="B10" s="7" t="s">
        <v>23</v>
      </c>
      <c r="C10" s="7" t="s">
        <v>10</v>
      </c>
      <c r="D10" s="8" t="s">
        <v>21</v>
      </c>
      <c r="E10" s="8" t="s">
        <v>17</v>
      </c>
      <c r="F10" s="15">
        <v>9000</v>
      </c>
      <c r="G10" s="16">
        <v>4500</v>
      </c>
    </row>
    <row r="11" spans="1:7">
      <c r="A11" s="6">
        <v>8</v>
      </c>
      <c r="B11" s="7" t="s">
        <v>24</v>
      </c>
      <c r="C11" s="7" t="s">
        <v>10</v>
      </c>
      <c r="D11" s="8" t="s">
        <v>25</v>
      </c>
      <c r="E11" s="8" t="s">
        <v>15</v>
      </c>
      <c r="F11" s="15">
        <v>18000</v>
      </c>
      <c r="G11" s="17">
        <v>9000</v>
      </c>
    </row>
    <row r="12" spans="1:7">
      <c r="A12" s="6">
        <v>9</v>
      </c>
      <c r="B12" s="7" t="s">
        <v>26</v>
      </c>
      <c r="C12" s="7" t="s">
        <v>10</v>
      </c>
      <c r="D12" s="8" t="s">
        <v>25</v>
      </c>
      <c r="E12" s="8" t="s">
        <v>19</v>
      </c>
      <c r="F12" s="15">
        <v>20000</v>
      </c>
      <c r="G12" s="17">
        <v>10000</v>
      </c>
    </row>
    <row r="13" spans="1:7">
      <c r="A13" s="6">
        <v>10</v>
      </c>
      <c r="B13" s="7" t="s">
        <v>27</v>
      </c>
      <c r="C13" s="7" t="s">
        <v>10</v>
      </c>
      <c r="D13" s="8" t="s">
        <v>25</v>
      </c>
      <c r="E13" s="8" t="s">
        <v>17</v>
      </c>
      <c r="F13" s="15">
        <v>22000</v>
      </c>
      <c r="G13" s="17">
        <v>11000</v>
      </c>
    </row>
    <row r="14" spans="1:7">
      <c r="A14" s="6">
        <v>11</v>
      </c>
      <c r="B14" s="7" t="s">
        <v>28</v>
      </c>
      <c r="C14" s="7" t="s">
        <v>10</v>
      </c>
      <c r="D14" s="8" t="s">
        <v>29</v>
      </c>
      <c r="E14" s="8" t="s">
        <v>19</v>
      </c>
      <c r="F14" s="15">
        <v>14000</v>
      </c>
      <c r="G14" s="16">
        <v>7000</v>
      </c>
    </row>
    <row r="15" spans="1:7">
      <c r="A15" s="6">
        <v>12</v>
      </c>
      <c r="B15" s="7" t="s">
        <v>30</v>
      </c>
      <c r="C15" s="7" t="s">
        <v>10</v>
      </c>
      <c r="D15" s="8" t="s">
        <v>29</v>
      </c>
      <c r="E15" s="8" t="s">
        <v>15</v>
      </c>
      <c r="F15" s="15">
        <v>14000</v>
      </c>
      <c r="G15" s="16">
        <v>7000</v>
      </c>
    </row>
    <row r="16" spans="1:7">
      <c r="A16" s="6">
        <v>13</v>
      </c>
      <c r="B16" s="7" t="s">
        <v>31</v>
      </c>
      <c r="C16" s="7" t="s">
        <v>10</v>
      </c>
      <c r="D16" s="8" t="s">
        <v>32</v>
      </c>
      <c r="E16" s="8" t="s">
        <v>17</v>
      </c>
      <c r="F16" s="15">
        <v>12000</v>
      </c>
      <c r="G16" s="16">
        <v>6000</v>
      </c>
    </row>
    <row r="17" spans="1:7">
      <c r="A17" s="6">
        <v>14</v>
      </c>
      <c r="B17" s="9" t="s">
        <v>33</v>
      </c>
      <c r="C17" s="9" t="s">
        <v>10</v>
      </c>
      <c r="D17" s="8" t="s">
        <v>34</v>
      </c>
      <c r="E17" s="8" t="s">
        <v>35</v>
      </c>
      <c r="F17" s="15">
        <v>15000</v>
      </c>
      <c r="G17" s="17">
        <v>7500</v>
      </c>
    </row>
    <row r="18" spans="1:7">
      <c r="A18" s="6">
        <v>15</v>
      </c>
      <c r="B18" s="7" t="s">
        <v>36</v>
      </c>
      <c r="C18" s="7" t="s">
        <v>10</v>
      </c>
      <c r="D18" s="8" t="s">
        <v>37</v>
      </c>
      <c r="E18" s="8" t="s">
        <v>17</v>
      </c>
      <c r="F18" s="15">
        <v>6000</v>
      </c>
      <c r="G18" s="18">
        <v>3000</v>
      </c>
    </row>
    <row r="19" spans="1:7">
      <c r="A19" s="6">
        <v>16</v>
      </c>
      <c r="B19" s="7" t="s">
        <v>38</v>
      </c>
      <c r="C19" s="7" t="s">
        <v>10</v>
      </c>
      <c r="D19" s="8" t="s">
        <v>37</v>
      </c>
      <c r="E19" s="8" t="s">
        <v>19</v>
      </c>
      <c r="F19" s="15">
        <v>5000</v>
      </c>
      <c r="G19" s="18">
        <v>2500</v>
      </c>
    </row>
    <row r="20" spans="1:7">
      <c r="A20" s="6">
        <v>17</v>
      </c>
      <c r="B20" s="7" t="s">
        <v>39</v>
      </c>
      <c r="C20" s="7" t="s">
        <v>10</v>
      </c>
      <c r="D20" s="8" t="s">
        <v>37</v>
      </c>
      <c r="E20" s="8" t="s">
        <v>15</v>
      </c>
      <c r="F20" s="15">
        <v>5000</v>
      </c>
      <c r="G20" s="18">
        <v>2500</v>
      </c>
    </row>
    <row r="21" spans="1:7">
      <c r="A21" s="6">
        <v>18</v>
      </c>
      <c r="B21" s="7" t="s">
        <v>40</v>
      </c>
      <c r="C21" s="7" t="s">
        <v>10</v>
      </c>
      <c r="D21" s="8" t="s">
        <v>41</v>
      </c>
      <c r="E21" s="8" t="s">
        <v>17</v>
      </c>
      <c r="F21" s="15">
        <v>12200</v>
      </c>
      <c r="G21" s="17">
        <v>6100</v>
      </c>
    </row>
    <row r="22" spans="1:7">
      <c r="A22" s="6"/>
      <c r="B22" s="10"/>
      <c r="C22" s="10" t="s">
        <v>42</v>
      </c>
      <c r="D22" s="11"/>
      <c r="E22" s="11"/>
      <c r="F22" s="19">
        <f>SUM(F4:F21)</f>
        <v>224750</v>
      </c>
      <c r="G22" s="19">
        <f>SUM(G4:G21)</f>
        <v>112100</v>
      </c>
    </row>
    <row r="23" spans="1:7">
      <c r="A23" s="6">
        <v>19</v>
      </c>
      <c r="B23" s="7" t="s">
        <v>43</v>
      </c>
      <c r="C23" s="7" t="s">
        <v>44</v>
      </c>
      <c r="D23" s="8" t="s">
        <v>45</v>
      </c>
      <c r="E23" s="8" t="s">
        <v>17</v>
      </c>
      <c r="F23" s="15">
        <v>6000</v>
      </c>
      <c r="G23" s="16">
        <v>3000</v>
      </c>
    </row>
    <row r="24" spans="1:7">
      <c r="A24" s="6"/>
      <c r="B24" s="10"/>
      <c r="C24" s="10" t="s">
        <v>46</v>
      </c>
      <c r="D24" s="11"/>
      <c r="E24" s="11"/>
      <c r="F24" s="19">
        <f>SUM(F23)</f>
        <v>6000</v>
      </c>
      <c r="G24" s="19">
        <f>SUM(G23)</f>
        <v>3000</v>
      </c>
    </row>
    <row r="25" spans="1:7">
      <c r="A25" s="6">
        <v>20</v>
      </c>
      <c r="B25" s="7" t="s">
        <v>47</v>
      </c>
      <c r="C25" s="7" t="s">
        <v>48</v>
      </c>
      <c r="D25" s="8" t="s">
        <v>49</v>
      </c>
      <c r="E25" s="8" t="s">
        <v>17</v>
      </c>
      <c r="F25" s="15">
        <v>9000</v>
      </c>
      <c r="G25" s="16">
        <v>4500</v>
      </c>
    </row>
    <row r="26" spans="1:7">
      <c r="A26" s="6"/>
      <c r="B26" s="10"/>
      <c r="C26" s="10" t="s">
        <v>50</v>
      </c>
      <c r="D26" s="11"/>
      <c r="E26" s="11"/>
      <c r="F26" s="19">
        <f>SUM(F25)</f>
        <v>9000</v>
      </c>
      <c r="G26" s="19">
        <f>SUM(G25)</f>
        <v>4500</v>
      </c>
    </row>
    <row r="27" spans="1:7">
      <c r="A27" s="6">
        <v>21</v>
      </c>
      <c r="B27" s="7" t="s">
        <v>51</v>
      </c>
      <c r="C27" s="7" t="s">
        <v>52</v>
      </c>
      <c r="D27" s="8" t="s">
        <v>53</v>
      </c>
      <c r="E27" s="8" t="s">
        <v>19</v>
      </c>
      <c r="F27" s="15">
        <v>28500</v>
      </c>
      <c r="G27" s="16">
        <v>14200</v>
      </c>
    </row>
    <row r="28" spans="1:7">
      <c r="A28" s="6">
        <v>22</v>
      </c>
      <c r="B28" s="7" t="s">
        <v>54</v>
      </c>
      <c r="C28" s="7" t="s">
        <v>52</v>
      </c>
      <c r="D28" s="8" t="s">
        <v>53</v>
      </c>
      <c r="E28" s="8" t="s">
        <v>15</v>
      </c>
      <c r="F28" s="15">
        <v>27500</v>
      </c>
      <c r="G28" s="16">
        <v>13700</v>
      </c>
    </row>
    <row r="29" spans="1:7">
      <c r="A29" s="6">
        <v>23</v>
      </c>
      <c r="B29" s="7" t="s">
        <v>55</v>
      </c>
      <c r="C29" s="7" t="s">
        <v>52</v>
      </c>
      <c r="D29" s="8" t="s">
        <v>53</v>
      </c>
      <c r="E29" s="8" t="s">
        <v>17</v>
      </c>
      <c r="F29" s="15">
        <v>29000</v>
      </c>
      <c r="G29" s="16">
        <v>14500</v>
      </c>
    </row>
    <row r="30" spans="1:7">
      <c r="A30" s="6">
        <v>24</v>
      </c>
      <c r="B30" s="7" t="s">
        <v>56</v>
      </c>
      <c r="C30" s="7" t="s">
        <v>52</v>
      </c>
      <c r="D30" s="8" t="s">
        <v>57</v>
      </c>
      <c r="E30" s="8" t="s">
        <v>17</v>
      </c>
      <c r="F30" s="15">
        <v>29500</v>
      </c>
      <c r="G30" s="16">
        <v>14700</v>
      </c>
    </row>
    <row r="31" spans="1:7">
      <c r="A31" s="6">
        <v>25</v>
      </c>
      <c r="B31" s="7" t="s">
        <v>58</v>
      </c>
      <c r="C31" s="7" t="s">
        <v>52</v>
      </c>
      <c r="D31" s="8" t="s">
        <v>57</v>
      </c>
      <c r="E31" s="8" t="s">
        <v>15</v>
      </c>
      <c r="F31" s="15">
        <v>27000</v>
      </c>
      <c r="G31" s="16">
        <v>13500</v>
      </c>
    </row>
    <row r="32" spans="1:7">
      <c r="A32" s="6">
        <v>26</v>
      </c>
      <c r="B32" s="7" t="s">
        <v>59</v>
      </c>
      <c r="C32" s="7" t="s">
        <v>52</v>
      </c>
      <c r="D32" s="8" t="s">
        <v>57</v>
      </c>
      <c r="E32" s="8" t="s">
        <v>19</v>
      </c>
      <c r="F32" s="15">
        <v>28500</v>
      </c>
      <c r="G32" s="16">
        <v>14200</v>
      </c>
    </row>
    <row r="33" spans="1:7">
      <c r="A33" s="6">
        <v>27</v>
      </c>
      <c r="B33" s="7" t="s">
        <v>60</v>
      </c>
      <c r="C33" s="7" t="s">
        <v>52</v>
      </c>
      <c r="D33" s="8" t="s">
        <v>61</v>
      </c>
      <c r="E33" s="8" t="s">
        <v>17</v>
      </c>
      <c r="F33" s="15">
        <v>28500</v>
      </c>
      <c r="G33" s="17">
        <v>14200</v>
      </c>
    </row>
    <row r="34" spans="1:7">
      <c r="A34" s="6">
        <v>28</v>
      </c>
      <c r="B34" s="7" t="s">
        <v>62</v>
      </c>
      <c r="C34" s="7" t="s">
        <v>52</v>
      </c>
      <c r="D34" s="8" t="s">
        <v>61</v>
      </c>
      <c r="E34" s="8" t="s">
        <v>15</v>
      </c>
      <c r="F34" s="15">
        <v>24500</v>
      </c>
      <c r="G34" s="17">
        <v>12200</v>
      </c>
    </row>
    <row r="35" spans="1:7">
      <c r="A35" s="6">
        <v>29</v>
      </c>
      <c r="B35" s="7" t="s">
        <v>63</v>
      </c>
      <c r="C35" s="7" t="s">
        <v>52</v>
      </c>
      <c r="D35" s="8" t="s">
        <v>61</v>
      </c>
      <c r="E35" s="8" t="s">
        <v>19</v>
      </c>
      <c r="F35" s="15">
        <v>27000</v>
      </c>
      <c r="G35" s="17">
        <v>13500</v>
      </c>
    </row>
    <row r="36" spans="1:7">
      <c r="A36" s="6">
        <v>30</v>
      </c>
      <c r="B36" s="7" t="s">
        <v>64</v>
      </c>
      <c r="C36" s="7" t="s">
        <v>52</v>
      </c>
      <c r="D36" s="8" t="s">
        <v>65</v>
      </c>
      <c r="E36" s="8" t="s">
        <v>17</v>
      </c>
      <c r="F36" s="15">
        <v>29000</v>
      </c>
      <c r="G36" s="16">
        <v>14500</v>
      </c>
    </row>
    <row r="37" spans="1:7">
      <c r="A37" s="6">
        <v>31</v>
      </c>
      <c r="B37" s="7" t="s">
        <v>66</v>
      </c>
      <c r="C37" s="7" t="s">
        <v>52</v>
      </c>
      <c r="D37" s="8" t="s">
        <v>65</v>
      </c>
      <c r="E37" s="8" t="s">
        <v>15</v>
      </c>
      <c r="F37" s="15">
        <v>23000</v>
      </c>
      <c r="G37" s="16">
        <v>11500</v>
      </c>
    </row>
    <row r="38" spans="1:7">
      <c r="A38" s="6">
        <v>32</v>
      </c>
      <c r="B38" s="7" t="s">
        <v>67</v>
      </c>
      <c r="C38" s="7" t="s">
        <v>52</v>
      </c>
      <c r="D38" s="8" t="s">
        <v>65</v>
      </c>
      <c r="E38" s="8" t="s">
        <v>19</v>
      </c>
      <c r="F38" s="15">
        <v>28000</v>
      </c>
      <c r="G38" s="16">
        <v>14000</v>
      </c>
    </row>
    <row r="39" spans="1:7">
      <c r="A39" s="6"/>
      <c r="B39" s="10"/>
      <c r="C39" s="10" t="s">
        <v>68</v>
      </c>
      <c r="D39" s="11"/>
      <c r="E39" s="11"/>
      <c r="F39" s="19">
        <f>SUM(F27:F38)</f>
        <v>330000</v>
      </c>
      <c r="G39" s="19">
        <f>SUM(G27:G38)</f>
        <v>164700</v>
      </c>
    </row>
    <row r="40" spans="1:7">
      <c r="A40" s="6">
        <v>33</v>
      </c>
      <c r="B40" s="7" t="s">
        <v>69</v>
      </c>
      <c r="C40" s="7" t="s">
        <v>70</v>
      </c>
      <c r="D40" s="8" t="s">
        <v>71</v>
      </c>
      <c r="E40" s="8" t="s">
        <v>35</v>
      </c>
      <c r="F40" s="15">
        <v>20000</v>
      </c>
      <c r="G40" s="16">
        <v>10000</v>
      </c>
    </row>
    <row r="41" spans="1:7">
      <c r="A41" s="6">
        <v>34</v>
      </c>
      <c r="B41" s="7" t="s">
        <v>72</v>
      </c>
      <c r="C41" s="7" t="s">
        <v>70</v>
      </c>
      <c r="D41" s="8" t="s">
        <v>71</v>
      </c>
      <c r="E41" s="8" t="s">
        <v>35</v>
      </c>
      <c r="F41" s="15">
        <v>20000</v>
      </c>
      <c r="G41" s="16">
        <v>10000</v>
      </c>
    </row>
    <row r="42" spans="1:7">
      <c r="A42" s="6"/>
      <c r="B42" s="10"/>
      <c r="C42" s="10" t="s">
        <v>73</v>
      </c>
      <c r="D42" s="11"/>
      <c r="E42" s="11"/>
      <c r="F42" s="19">
        <f>SUM(F40:F41)</f>
        <v>40000</v>
      </c>
      <c r="G42" s="19">
        <f>SUM(G40:G41)</f>
        <v>20000</v>
      </c>
    </row>
    <row r="43" spans="1:7">
      <c r="A43" s="6">
        <v>35</v>
      </c>
      <c r="B43" s="9" t="s">
        <v>74</v>
      </c>
      <c r="C43" s="9" t="s">
        <v>75</v>
      </c>
      <c r="D43" s="8" t="s">
        <v>76</v>
      </c>
      <c r="E43" s="8" t="s">
        <v>19</v>
      </c>
      <c r="F43" s="15">
        <v>27984</v>
      </c>
      <c r="G43" s="16">
        <v>13900</v>
      </c>
    </row>
    <row r="44" spans="1:7">
      <c r="A44" s="6">
        <v>36</v>
      </c>
      <c r="B44" s="7" t="s">
        <v>77</v>
      </c>
      <c r="C44" s="7" t="s">
        <v>75</v>
      </c>
      <c r="D44" s="8" t="s">
        <v>78</v>
      </c>
      <c r="E44" s="8" t="s">
        <v>35</v>
      </c>
      <c r="F44" s="15">
        <v>50000</v>
      </c>
      <c r="G44" s="16">
        <v>20000</v>
      </c>
    </row>
    <row r="45" spans="1:7">
      <c r="A45" s="6">
        <v>37</v>
      </c>
      <c r="B45" s="9" t="s">
        <v>79</v>
      </c>
      <c r="C45" s="9" t="s">
        <v>75</v>
      </c>
      <c r="D45" s="8" t="s">
        <v>78</v>
      </c>
      <c r="E45" s="8" t="s">
        <v>15</v>
      </c>
      <c r="F45" s="15">
        <v>53300</v>
      </c>
      <c r="G45" s="16">
        <v>20000</v>
      </c>
    </row>
    <row r="46" spans="1:7">
      <c r="A46" s="6">
        <v>38</v>
      </c>
      <c r="B46" s="7" t="s">
        <v>80</v>
      </c>
      <c r="C46" s="7" t="s">
        <v>75</v>
      </c>
      <c r="D46" s="8" t="s">
        <v>81</v>
      </c>
      <c r="E46" s="8" t="s">
        <v>19</v>
      </c>
      <c r="F46" s="15">
        <v>5800</v>
      </c>
      <c r="G46" s="17">
        <v>2900</v>
      </c>
    </row>
    <row r="47" spans="1:7">
      <c r="A47" s="6">
        <v>39</v>
      </c>
      <c r="B47" s="7" t="s">
        <v>82</v>
      </c>
      <c r="C47" s="7" t="s">
        <v>75</v>
      </c>
      <c r="D47" s="8" t="s">
        <v>81</v>
      </c>
      <c r="E47" s="8" t="s">
        <v>15</v>
      </c>
      <c r="F47" s="15">
        <v>5800</v>
      </c>
      <c r="G47" s="17">
        <v>2900</v>
      </c>
    </row>
    <row r="48" spans="1:7">
      <c r="A48" s="6">
        <v>40</v>
      </c>
      <c r="B48" s="7" t="s">
        <v>83</v>
      </c>
      <c r="C48" s="7" t="s">
        <v>75</v>
      </c>
      <c r="D48" s="8" t="s">
        <v>81</v>
      </c>
      <c r="E48" s="8" t="s">
        <v>17</v>
      </c>
      <c r="F48" s="15">
        <v>5800</v>
      </c>
      <c r="G48" s="17">
        <v>2900</v>
      </c>
    </row>
    <row r="49" spans="1:7">
      <c r="A49" s="6"/>
      <c r="B49" s="10"/>
      <c r="C49" s="10" t="s">
        <v>84</v>
      </c>
      <c r="D49" s="11"/>
      <c r="E49" s="11"/>
      <c r="F49" s="19">
        <f>SUM(F43:F48)</f>
        <v>148684</v>
      </c>
      <c r="G49" s="19">
        <f>SUM(G43:G48)</f>
        <v>62600</v>
      </c>
    </row>
    <row r="50" spans="1:7">
      <c r="A50" s="6">
        <v>41</v>
      </c>
      <c r="B50" s="7" t="s">
        <v>85</v>
      </c>
      <c r="C50" s="7" t="s">
        <v>86</v>
      </c>
      <c r="D50" s="8" t="s">
        <v>87</v>
      </c>
      <c r="E50" s="8" t="s">
        <v>12</v>
      </c>
      <c r="F50" s="15">
        <v>19000</v>
      </c>
      <c r="G50" s="16">
        <v>9500</v>
      </c>
    </row>
    <row r="51" spans="1:7">
      <c r="A51" s="6">
        <v>42</v>
      </c>
      <c r="B51" s="7" t="s">
        <v>88</v>
      </c>
      <c r="C51" s="7" t="s">
        <v>86</v>
      </c>
      <c r="D51" s="8" t="s">
        <v>89</v>
      </c>
      <c r="E51" s="8" t="s">
        <v>17</v>
      </c>
      <c r="F51" s="15">
        <v>38000</v>
      </c>
      <c r="G51" s="16">
        <v>19000</v>
      </c>
    </row>
    <row r="52" spans="1:7">
      <c r="A52" s="6">
        <v>43</v>
      </c>
      <c r="B52" s="7" t="s">
        <v>90</v>
      </c>
      <c r="C52" s="7" t="s">
        <v>86</v>
      </c>
      <c r="D52" s="8" t="s">
        <v>91</v>
      </c>
      <c r="E52" s="8" t="s">
        <v>19</v>
      </c>
      <c r="F52" s="15">
        <v>7200</v>
      </c>
      <c r="G52" s="17">
        <v>3600</v>
      </c>
    </row>
    <row r="53" spans="1:7">
      <c r="A53" s="6">
        <v>44</v>
      </c>
      <c r="B53" s="7" t="s">
        <v>92</v>
      </c>
      <c r="C53" s="7" t="s">
        <v>86</v>
      </c>
      <c r="D53" s="8" t="s">
        <v>91</v>
      </c>
      <c r="E53" s="8" t="s">
        <v>15</v>
      </c>
      <c r="F53" s="15">
        <v>7200</v>
      </c>
      <c r="G53" s="17">
        <v>3600</v>
      </c>
    </row>
    <row r="54" spans="1:7">
      <c r="A54" s="6">
        <v>45</v>
      </c>
      <c r="B54" s="7" t="s">
        <v>93</v>
      </c>
      <c r="C54" s="7" t="s">
        <v>86</v>
      </c>
      <c r="D54" s="8" t="s">
        <v>94</v>
      </c>
      <c r="E54" s="8" t="s">
        <v>17</v>
      </c>
      <c r="F54" s="15">
        <v>12000</v>
      </c>
      <c r="G54" s="18">
        <v>6000</v>
      </c>
    </row>
    <row r="55" spans="1:7">
      <c r="A55" s="6"/>
      <c r="B55" s="10"/>
      <c r="C55" s="10" t="s">
        <v>95</v>
      </c>
      <c r="D55" s="11"/>
      <c r="E55" s="11"/>
      <c r="F55" s="19">
        <f>SUM(F50:F54)</f>
        <v>83400</v>
      </c>
      <c r="G55" s="19">
        <f>SUM(G50:G54)</f>
        <v>41700</v>
      </c>
    </row>
    <row r="56" spans="1:7">
      <c r="A56" s="6">
        <v>46</v>
      </c>
      <c r="B56" s="7" t="s">
        <v>96</v>
      </c>
      <c r="C56" s="7" t="s">
        <v>97</v>
      </c>
      <c r="D56" s="8" t="s">
        <v>98</v>
      </c>
      <c r="E56" s="8" t="s">
        <v>17</v>
      </c>
      <c r="F56" s="15">
        <v>12720</v>
      </c>
      <c r="G56" s="16">
        <v>6300</v>
      </c>
    </row>
    <row r="57" spans="1:7">
      <c r="A57" s="6">
        <v>47</v>
      </c>
      <c r="B57" s="7" t="s">
        <v>99</v>
      </c>
      <c r="C57" s="7" t="s">
        <v>97</v>
      </c>
      <c r="D57" s="8" t="s">
        <v>98</v>
      </c>
      <c r="E57" s="8" t="s">
        <v>100</v>
      </c>
      <c r="F57" s="15">
        <v>12720</v>
      </c>
      <c r="G57" s="16">
        <v>6300</v>
      </c>
    </row>
    <row r="58" spans="1:7">
      <c r="A58" s="6">
        <v>48</v>
      </c>
      <c r="B58" s="7" t="s">
        <v>101</v>
      </c>
      <c r="C58" s="7" t="s">
        <v>97</v>
      </c>
      <c r="D58" s="8" t="s">
        <v>102</v>
      </c>
      <c r="E58" s="8" t="s">
        <v>17</v>
      </c>
      <c r="F58" s="15">
        <v>14000</v>
      </c>
      <c r="G58" s="17">
        <v>7000</v>
      </c>
    </row>
    <row r="59" spans="1:7">
      <c r="A59" s="6"/>
      <c r="B59" s="10"/>
      <c r="C59" s="10" t="s">
        <v>103</v>
      </c>
      <c r="D59" s="11"/>
      <c r="E59" s="11"/>
      <c r="F59" s="19">
        <f>SUM(F56:F58)</f>
        <v>39440</v>
      </c>
      <c r="G59" s="19">
        <f>SUM(G56:G58)</f>
        <v>19600</v>
      </c>
    </row>
    <row r="60" spans="1:7">
      <c r="A60" s="6">
        <v>49</v>
      </c>
      <c r="B60" s="7" t="s">
        <v>104</v>
      </c>
      <c r="C60" s="7" t="s">
        <v>105</v>
      </c>
      <c r="D60" s="8" t="s">
        <v>106</v>
      </c>
      <c r="E60" s="8" t="s">
        <v>17</v>
      </c>
      <c r="F60" s="15">
        <v>6000</v>
      </c>
      <c r="G60" s="17">
        <v>3000</v>
      </c>
    </row>
    <row r="61" spans="1:7">
      <c r="A61" s="6">
        <v>50</v>
      </c>
      <c r="B61" s="7" t="s">
        <v>107</v>
      </c>
      <c r="C61" s="7" t="s">
        <v>105</v>
      </c>
      <c r="D61" s="8" t="s">
        <v>106</v>
      </c>
      <c r="E61" s="8" t="s">
        <v>15</v>
      </c>
      <c r="F61" s="15">
        <v>6500</v>
      </c>
      <c r="G61" s="17">
        <v>3200</v>
      </c>
    </row>
    <row r="62" spans="1:7">
      <c r="A62" s="6">
        <v>51</v>
      </c>
      <c r="B62" s="7" t="s">
        <v>108</v>
      </c>
      <c r="C62" s="7" t="s">
        <v>105</v>
      </c>
      <c r="D62" s="8" t="s">
        <v>106</v>
      </c>
      <c r="E62" s="8" t="s">
        <v>19</v>
      </c>
      <c r="F62" s="15">
        <v>6500</v>
      </c>
      <c r="G62" s="17">
        <v>3200</v>
      </c>
    </row>
    <row r="63" spans="1:7">
      <c r="A63" s="6"/>
      <c r="B63" s="10"/>
      <c r="C63" s="10" t="s">
        <v>109</v>
      </c>
      <c r="D63" s="11"/>
      <c r="E63" s="11"/>
      <c r="F63" s="19">
        <f>SUM(F60:F62)</f>
        <v>19000</v>
      </c>
      <c r="G63" s="19">
        <f>SUM(G60:G62)</f>
        <v>9400</v>
      </c>
    </row>
    <row r="64" spans="1:7">
      <c r="A64" s="6">
        <v>52</v>
      </c>
      <c r="B64" s="7" t="s">
        <v>110</v>
      </c>
      <c r="C64" s="7" t="s">
        <v>111</v>
      </c>
      <c r="D64" s="8" t="s">
        <v>112</v>
      </c>
      <c r="E64" s="8" t="s">
        <v>17</v>
      </c>
      <c r="F64" s="15">
        <v>7500</v>
      </c>
      <c r="G64" s="16">
        <v>3700</v>
      </c>
    </row>
    <row r="65" spans="1:7">
      <c r="A65" s="6">
        <v>53</v>
      </c>
      <c r="B65" s="7" t="s">
        <v>113</v>
      </c>
      <c r="C65" s="7" t="s">
        <v>111</v>
      </c>
      <c r="D65" s="8" t="s">
        <v>112</v>
      </c>
      <c r="E65" s="8" t="s">
        <v>19</v>
      </c>
      <c r="F65" s="15">
        <v>7500</v>
      </c>
      <c r="G65" s="16">
        <v>3700</v>
      </c>
    </row>
    <row r="66" spans="1:7">
      <c r="A66" s="6"/>
      <c r="B66" s="10"/>
      <c r="C66" s="10" t="s">
        <v>114</v>
      </c>
      <c r="D66" s="11"/>
      <c r="E66" s="11"/>
      <c r="F66" s="19">
        <f>SUM(F64:F65)</f>
        <v>15000</v>
      </c>
      <c r="G66" s="19">
        <f>SUM(G64:G65)</f>
        <v>7400</v>
      </c>
    </row>
    <row r="67" spans="1:7">
      <c r="A67" s="6">
        <v>54</v>
      </c>
      <c r="B67" s="7" t="s">
        <v>115</v>
      </c>
      <c r="C67" s="7" t="s">
        <v>116</v>
      </c>
      <c r="D67" s="8" t="s">
        <v>117</v>
      </c>
      <c r="E67" s="8" t="s">
        <v>17</v>
      </c>
      <c r="F67" s="15">
        <v>8268</v>
      </c>
      <c r="G67" s="18">
        <v>4100</v>
      </c>
    </row>
    <row r="68" spans="1:7">
      <c r="A68" s="6">
        <v>55</v>
      </c>
      <c r="B68" s="7" t="s">
        <v>118</v>
      </c>
      <c r="C68" s="7" t="s">
        <v>116</v>
      </c>
      <c r="D68" s="8" t="s">
        <v>117</v>
      </c>
      <c r="E68" s="8" t="s">
        <v>15</v>
      </c>
      <c r="F68" s="15">
        <v>8268</v>
      </c>
      <c r="G68" s="18">
        <v>4100</v>
      </c>
    </row>
    <row r="69" spans="1:7">
      <c r="A69" s="6">
        <v>56</v>
      </c>
      <c r="B69" s="7" t="s">
        <v>119</v>
      </c>
      <c r="C69" s="7" t="s">
        <v>116</v>
      </c>
      <c r="D69" s="8" t="s">
        <v>117</v>
      </c>
      <c r="E69" s="8" t="s">
        <v>19</v>
      </c>
      <c r="F69" s="15">
        <v>8268</v>
      </c>
      <c r="G69" s="18">
        <v>4100</v>
      </c>
    </row>
    <row r="70" spans="1:7">
      <c r="A70" s="6">
        <v>57</v>
      </c>
      <c r="B70" s="7" t="s">
        <v>120</v>
      </c>
      <c r="C70" s="7" t="s">
        <v>116</v>
      </c>
      <c r="D70" s="8" t="s">
        <v>121</v>
      </c>
      <c r="E70" s="8" t="s">
        <v>122</v>
      </c>
      <c r="F70" s="15">
        <v>7500</v>
      </c>
      <c r="G70" s="16">
        <v>3700</v>
      </c>
    </row>
    <row r="71" spans="1:7">
      <c r="A71" s="6">
        <v>58</v>
      </c>
      <c r="B71" s="7" t="s">
        <v>123</v>
      </c>
      <c r="C71" s="7" t="s">
        <v>116</v>
      </c>
      <c r="D71" s="8" t="s">
        <v>121</v>
      </c>
      <c r="E71" s="8" t="s">
        <v>17</v>
      </c>
      <c r="F71" s="15">
        <v>7500</v>
      </c>
      <c r="G71" s="16">
        <v>3700</v>
      </c>
    </row>
    <row r="72" spans="1:7">
      <c r="A72" s="20"/>
      <c r="B72" s="21"/>
      <c r="C72" s="10" t="s">
        <v>124</v>
      </c>
      <c r="D72" s="21"/>
      <c r="E72" s="21"/>
      <c r="F72" s="22">
        <f>SUM(F67:F71)</f>
        <v>39804</v>
      </c>
      <c r="G72" s="22">
        <f>SUM(G67:G71)</f>
        <v>19700</v>
      </c>
    </row>
    <row r="73" spans="1:7">
      <c r="A73" s="20"/>
      <c r="B73" s="21"/>
      <c r="C73" s="10" t="s">
        <v>125</v>
      </c>
      <c r="D73" s="21"/>
      <c r="E73" s="21"/>
      <c r="F73" s="22">
        <f>F22+F24+F26+F39+F42+F49+F55+F59+F63+F66+F72</f>
        <v>955078</v>
      </c>
      <c r="G73" s="22">
        <f>G22+G24+G26+G39+G42+G49+G55+G59+G63+G66+G72</f>
        <v>464700</v>
      </c>
    </row>
  </sheetData>
  <autoFilter ref="A3:G73">
    <sortState ref="A3:G73">
      <sortCondition ref="D4:D61"/>
    </sortState>
    <extLst/>
  </autoFilter>
  <mergeCells count="2">
    <mergeCell ref="A1:G1"/>
    <mergeCell ref="A2:G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2006-09-16T08:00:00Z</dcterms:created>
  <dcterms:modified xsi:type="dcterms:W3CDTF">2021-10-07T14:49:43Z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